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hristabel cooper\OneDrive\Self Employment\Website Development\Data for Health Project\"/>
    </mc:Choice>
  </mc:AlternateContent>
  <xr:revisionPtr revIDLastSave="0" documentId="13_ncr:1_{360ABCF2-40FB-4544-A34D-BE9A55A50AC3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1 DATA PREP" sheetId="2" r:id="rId1"/>
    <sheet name="2 DATA for REGRESSION" sheetId="9" r:id="rId2"/>
    <sheet name="3 Initial Regression Output" sheetId="24" r:id="rId3"/>
    <sheet name="4 Final Regression Output" sheetId="28" r:id="rId4"/>
    <sheet name="5 Model vs Reality" sheetId="22" r:id="rId5"/>
    <sheet name="6 Stats and Charts" sheetId="29" r:id="rId6"/>
    <sheet name="fact_LE" sheetId="1" r:id="rId7"/>
    <sheet name="fact_migration" sheetId="8" r:id="rId8"/>
    <sheet name="fact_smoking" sheetId="7" r:id="rId9"/>
    <sheet name="fact_obesity" sheetId="6" r:id="rId10"/>
    <sheet name="fact_income" sheetId="5" r:id="rId11"/>
    <sheet name="fact_employment_rate" sheetId="4" r:id="rId12"/>
    <sheet name="fact_education" sheetId="3" r:id="rId13"/>
  </sheets>
  <definedNames>
    <definedName name="_xlchart.v1.0" hidden="1">'5 Model vs Reality'!$B$12:$B$329</definedName>
    <definedName name="_xlchart.v1.1" hidden="1">'5 Model vs Reality'!$C$11</definedName>
    <definedName name="_xlchart.v1.2" hidden="1">'5 Model vs Reality'!$C$12:$C$329</definedName>
    <definedName name="Intercept">'5 Model vs Reality'!$I$3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" i="9" l="1"/>
  <c r="P5" i="9" s="1"/>
  <c r="Q5" i="9" s="1"/>
  <c r="R5" i="9" s="1"/>
  <c r="S5" i="9" s="1"/>
  <c r="T5" i="9" s="1"/>
  <c r="N5" i="9"/>
  <c r="D8" i="9"/>
  <c r="E8" i="9"/>
  <c r="F8" i="9"/>
  <c r="G8" i="9"/>
  <c r="H8" i="9"/>
  <c r="I8" i="9"/>
  <c r="J8" i="9"/>
  <c r="K8" i="9"/>
  <c r="D9" i="9"/>
  <c r="E9" i="9"/>
  <c r="F9" i="9"/>
  <c r="G9" i="9"/>
  <c r="H9" i="9"/>
  <c r="I9" i="9"/>
  <c r="J9" i="9"/>
  <c r="K9" i="9"/>
  <c r="D10" i="9"/>
  <c r="E10" i="9"/>
  <c r="F10" i="9"/>
  <c r="G10" i="9"/>
  <c r="H10" i="9"/>
  <c r="I10" i="9"/>
  <c r="J10" i="9"/>
  <c r="K10" i="9"/>
  <c r="D11" i="9"/>
  <c r="E11" i="9"/>
  <c r="F11" i="9"/>
  <c r="G11" i="9"/>
  <c r="H11" i="9"/>
  <c r="I11" i="9"/>
  <c r="J11" i="9"/>
  <c r="K11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D16" i="9"/>
  <c r="E16" i="9"/>
  <c r="F16" i="9"/>
  <c r="G16" i="9"/>
  <c r="H16" i="9"/>
  <c r="I16" i="9"/>
  <c r="J16" i="9"/>
  <c r="K16" i="9"/>
  <c r="D17" i="9"/>
  <c r="E17" i="9"/>
  <c r="F17" i="9"/>
  <c r="G17" i="9"/>
  <c r="H17" i="9"/>
  <c r="I17" i="9"/>
  <c r="J17" i="9"/>
  <c r="K17" i="9"/>
  <c r="D18" i="9"/>
  <c r="E18" i="9"/>
  <c r="F18" i="9"/>
  <c r="G18" i="9"/>
  <c r="H18" i="9"/>
  <c r="I18" i="9"/>
  <c r="J18" i="9"/>
  <c r="K18" i="9"/>
  <c r="D19" i="9"/>
  <c r="E19" i="9"/>
  <c r="F19" i="9"/>
  <c r="G19" i="9"/>
  <c r="H19" i="9"/>
  <c r="I19" i="9"/>
  <c r="J19" i="9"/>
  <c r="K19" i="9"/>
  <c r="D20" i="9"/>
  <c r="E20" i="9"/>
  <c r="F20" i="9"/>
  <c r="G20" i="9"/>
  <c r="H20" i="9"/>
  <c r="I20" i="9"/>
  <c r="J20" i="9"/>
  <c r="K20" i="9"/>
  <c r="D21" i="9"/>
  <c r="E21" i="9"/>
  <c r="F21" i="9"/>
  <c r="G21" i="9"/>
  <c r="H21" i="9"/>
  <c r="I21" i="9"/>
  <c r="J21" i="9"/>
  <c r="K21" i="9"/>
  <c r="D22" i="9"/>
  <c r="E22" i="9"/>
  <c r="F22" i="9"/>
  <c r="G22" i="9"/>
  <c r="H22" i="9"/>
  <c r="I22" i="9"/>
  <c r="J22" i="9"/>
  <c r="K22" i="9"/>
  <c r="D23" i="9"/>
  <c r="E23" i="9"/>
  <c r="F23" i="9"/>
  <c r="G23" i="9"/>
  <c r="H23" i="9"/>
  <c r="I23" i="9"/>
  <c r="J23" i="9"/>
  <c r="K23" i="9"/>
  <c r="D24" i="9"/>
  <c r="E24" i="9"/>
  <c r="F24" i="9"/>
  <c r="G24" i="9"/>
  <c r="H24" i="9"/>
  <c r="I24" i="9"/>
  <c r="J24" i="9"/>
  <c r="K24" i="9"/>
  <c r="D25" i="9"/>
  <c r="E25" i="9"/>
  <c r="F25" i="9"/>
  <c r="G25" i="9"/>
  <c r="H25" i="9"/>
  <c r="I25" i="9"/>
  <c r="J25" i="9"/>
  <c r="K25" i="9"/>
  <c r="D26" i="9"/>
  <c r="E26" i="9"/>
  <c r="F26" i="9"/>
  <c r="G26" i="9"/>
  <c r="H26" i="9"/>
  <c r="I26" i="9"/>
  <c r="J26" i="9"/>
  <c r="K26" i="9"/>
  <c r="D27" i="9"/>
  <c r="E27" i="9"/>
  <c r="F27" i="9"/>
  <c r="G27" i="9"/>
  <c r="H27" i="9"/>
  <c r="I27" i="9"/>
  <c r="J27" i="9"/>
  <c r="K27" i="9"/>
  <c r="D28" i="9"/>
  <c r="E28" i="9"/>
  <c r="F28" i="9"/>
  <c r="G28" i="9"/>
  <c r="H28" i="9"/>
  <c r="I28" i="9"/>
  <c r="J28" i="9"/>
  <c r="K28" i="9"/>
  <c r="D29" i="9"/>
  <c r="E29" i="9"/>
  <c r="F29" i="9"/>
  <c r="G29" i="9"/>
  <c r="H29" i="9"/>
  <c r="I29" i="9"/>
  <c r="J29" i="9"/>
  <c r="K29" i="9"/>
  <c r="D30" i="9"/>
  <c r="E30" i="9"/>
  <c r="F30" i="9"/>
  <c r="G30" i="9"/>
  <c r="H30" i="9"/>
  <c r="I30" i="9"/>
  <c r="J30" i="9"/>
  <c r="K30" i="9"/>
  <c r="D31" i="9"/>
  <c r="E31" i="9"/>
  <c r="F31" i="9"/>
  <c r="G31" i="9"/>
  <c r="H31" i="9"/>
  <c r="I31" i="9"/>
  <c r="J31" i="9"/>
  <c r="K31" i="9"/>
  <c r="D32" i="9"/>
  <c r="E32" i="9"/>
  <c r="F32" i="9"/>
  <c r="G32" i="9"/>
  <c r="H32" i="9"/>
  <c r="I32" i="9"/>
  <c r="J32" i="9"/>
  <c r="K32" i="9"/>
  <c r="D33" i="9"/>
  <c r="E33" i="9"/>
  <c r="F33" i="9"/>
  <c r="G33" i="9"/>
  <c r="H33" i="9"/>
  <c r="I33" i="9"/>
  <c r="J33" i="9"/>
  <c r="K33" i="9"/>
  <c r="D34" i="9"/>
  <c r="E34" i="9"/>
  <c r="F34" i="9"/>
  <c r="G34" i="9"/>
  <c r="H34" i="9"/>
  <c r="I34" i="9"/>
  <c r="J34" i="9"/>
  <c r="K34" i="9"/>
  <c r="D35" i="9"/>
  <c r="E35" i="9"/>
  <c r="F35" i="9"/>
  <c r="G35" i="9"/>
  <c r="H35" i="9"/>
  <c r="I35" i="9"/>
  <c r="J35" i="9"/>
  <c r="K35" i="9"/>
  <c r="D36" i="9"/>
  <c r="E36" i="9"/>
  <c r="F36" i="9"/>
  <c r="G36" i="9"/>
  <c r="H36" i="9"/>
  <c r="I36" i="9"/>
  <c r="J36" i="9"/>
  <c r="K36" i="9"/>
  <c r="D37" i="9"/>
  <c r="E37" i="9"/>
  <c r="F37" i="9"/>
  <c r="G37" i="9"/>
  <c r="H37" i="9"/>
  <c r="I37" i="9"/>
  <c r="J37" i="9"/>
  <c r="K37" i="9"/>
  <c r="D38" i="9"/>
  <c r="E38" i="9"/>
  <c r="F38" i="9"/>
  <c r="G38" i="9"/>
  <c r="H38" i="9"/>
  <c r="I38" i="9"/>
  <c r="J38" i="9"/>
  <c r="K38" i="9"/>
  <c r="D39" i="9"/>
  <c r="E39" i="9"/>
  <c r="F39" i="9"/>
  <c r="G39" i="9"/>
  <c r="H39" i="9"/>
  <c r="I39" i="9"/>
  <c r="J39" i="9"/>
  <c r="K39" i="9"/>
  <c r="D40" i="9"/>
  <c r="E40" i="9"/>
  <c r="F40" i="9"/>
  <c r="G40" i="9"/>
  <c r="H40" i="9"/>
  <c r="I40" i="9"/>
  <c r="J40" i="9"/>
  <c r="K40" i="9"/>
  <c r="D41" i="9"/>
  <c r="E41" i="9"/>
  <c r="F41" i="9"/>
  <c r="G41" i="9"/>
  <c r="H41" i="9"/>
  <c r="I41" i="9"/>
  <c r="J41" i="9"/>
  <c r="K41" i="9"/>
  <c r="D42" i="9"/>
  <c r="E42" i="9"/>
  <c r="F42" i="9"/>
  <c r="G42" i="9"/>
  <c r="H42" i="9"/>
  <c r="I42" i="9"/>
  <c r="J42" i="9"/>
  <c r="K42" i="9"/>
  <c r="D43" i="9"/>
  <c r="E43" i="9"/>
  <c r="F43" i="9"/>
  <c r="G43" i="9"/>
  <c r="H43" i="9"/>
  <c r="I43" i="9"/>
  <c r="J43" i="9"/>
  <c r="K43" i="9"/>
  <c r="D44" i="9"/>
  <c r="E44" i="9"/>
  <c r="F44" i="9"/>
  <c r="G44" i="9"/>
  <c r="H44" i="9"/>
  <c r="I44" i="9"/>
  <c r="J44" i="9"/>
  <c r="K44" i="9"/>
  <c r="D45" i="9"/>
  <c r="E45" i="9"/>
  <c r="F45" i="9"/>
  <c r="G45" i="9"/>
  <c r="H45" i="9"/>
  <c r="I45" i="9"/>
  <c r="J45" i="9"/>
  <c r="K45" i="9"/>
  <c r="D46" i="9"/>
  <c r="E46" i="9"/>
  <c r="F46" i="9"/>
  <c r="G46" i="9"/>
  <c r="H46" i="9"/>
  <c r="I46" i="9"/>
  <c r="J46" i="9"/>
  <c r="K46" i="9"/>
  <c r="D47" i="9"/>
  <c r="E47" i="9"/>
  <c r="F47" i="9"/>
  <c r="G47" i="9"/>
  <c r="H47" i="9"/>
  <c r="I47" i="9"/>
  <c r="J47" i="9"/>
  <c r="K47" i="9"/>
  <c r="D48" i="9"/>
  <c r="E48" i="9"/>
  <c r="F48" i="9"/>
  <c r="G48" i="9"/>
  <c r="H48" i="9"/>
  <c r="I48" i="9"/>
  <c r="J48" i="9"/>
  <c r="K48" i="9"/>
  <c r="D49" i="9"/>
  <c r="E49" i="9"/>
  <c r="F49" i="9"/>
  <c r="G49" i="9"/>
  <c r="H49" i="9"/>
  <c r="I49" i="9"/>
  <c r="J49" i="9"/>
  <c r="K49" i="9"/>
  <c r="D50" i="9"/>
  <c r="E50" i="9"/>
  <c r="F50" i="9"/>
  <c r="G50" i="9"/>
  <c r="H50" i="9"/>
  <c r="I50" i="9"/>
  <c r="J50" i="9"/>
  <c r="K50" i="9"/>
  <c r="D51" i="9"/>
  <c r="E51" i="9"/>
  <c r="F51" i="9"/>
  <c r="G51" i="9"/>
  <c r="H51" i="9"/>
  <c r="I51" i="9"/>
  <c r="J51" i="9"/>
  <c r="K51" i="9"/>
  <c r="D52" i="9"/>
  <c r="E52" i="9"/>
  <c r="F52" i="9"/>
  <c r="G52" i="9"/>
  <c r="H52" i="9"/>
  <c r="I52" i="9"/>
  <c r="J52" i="9"/>
  <c r="K52" i="9"/>
  <c r="D53" i="9"/>
  <c r="E53" i="9"/>
  <c r="F53" i="9"/>
  <c r="G53" i="9"/>
  <c r="H53" i="9"/>
  <c r="I53" i="9"/>
  <c r="J53" i="9"/>
  <c r="K53" i="9"/>
  <c r="D54" i="9"/>
  <c r="E54" i="9"/>
  <c r="F54" i="9"/>
  <c r="G54" i="9"/>
  <c r="H54" i="9"/>
  <c r="I54" i="9"/>
  <c r="J54" i="9"/>
  <c r="K54" i="9"/>
  <c r="D55" i="9"/>
  <c r="E55" i="9"/>
  <c r="F55" i="9"/>
  <c r="G55" i="9"/>
  <c r="H55" i="9"/>
  <c r="I55" i="9"/>
  <c r="J55" i="9"/>
  <c r="K55" i="9"/>
  <c r="D56" i="9"/>
  <c r="E56" i="9"/>
  <c r="F56" i="9"/>
  <c r="G56" i="9"/>
  <c r="H56" i="9"/>
  <c r="I56" i="9"/>
  <c r="J56" i="9"/>
  <c r="K56" i="9"/>
  <c r="D57" i="9"/>
  <c r="E57" i="9"/>
  <c r="F57" i="9"/>
  <c r="G57" i="9"/>
  <c r="H57" i="9"/>
  <c r="I57" i="9"/>
  <c r="J57" i="9"/>
  <c r="K57" i="9"/>
  <c r="D58" i="9"/>
  <c r="E58" i="9"/>
  <c r="F58" i="9"/>
  <c r="G58" i="9"/>
  <c r="H58" i="9"/>
  <c r="I58" i="9"/>
  <c r="J58" i="9"/>
  <c r="K58" i="9"/>
  <c r="D59" i="9"/>
  <c r="E59" i="9"/>
  <c r="F59" i="9"/>
  <c r="G59" i="9"/>
  <c r="H59" i="9"/>
  <c r="I59" i="9"/>
  <c r="J59" i="9"/>
  <c r="K59" i="9"/>
  <c r="D60" i="9"/>
  <c r="E60" i="9"/>
  <c r="F60" i="9"/>
  <c r="G60" i="9"/>
  <c r="H60" i="9"/>
  <c r="I60" i="9"/>
  <c r="J60" i="9"/>
  <c r="K60" i="9"/>
  <c r="D61" i="9"/>
  <c r="E61" i="9"/>
  <c r="F61" i="9"/>
  <c r="G61" i="9"/>
  <c r="H61" i="9"/>
  <c r="I61" i="9"/>
  <c r="J61" i="9"/>
  <c r="K61" i="9"/>
  <c r="D62" i="9"/>
  <c r="E62" i="9"/>
  <c r="F62" i="9"/>
  <c r="G62" i="9"/>
  <c r="H62" i="9"/>
  <c r="I62" i="9"/>
  <c r="J62" i="9"/>
  <c r="K62" i="9"/>
  <c r="D63" i="9"/>
  <c r="E63" i="9"/>
  <c r="F63" i="9"/>
  <c r="G63" i="9"/>
  <c r="H63" i="9"/>
  <c r="I63" i="9"/>
  <c r="J63" i="9"/>
  <c r="K63" i="9"/>
  <c r="D64" i="9"/>
  <c r="E64" i="9"/>
  <c r="F64" i="9"/>
  <c r="G64" i="9"/>
  <c r="H64" i="9"/>
  <c r="I64" i="9"/>
  <c r="J64" i="9"/>
  <c r="K64" i="9"/>
  <c r="D65" i="9"/>
  <c r="E65" i="9"/>
  <c r="F65" i="9"/>
  <c r="G65" i="9"/>
  <c r="H65" i="9"/>
  <c r="I65" i="9"/>
  <c r="J65" i="9"/>
  <c r="K65" i="9"/>
  <c r="D66" i="9"/>
  <c r="E66" i="9"/>
  <c r="F66" i="9"/>
  <c r="G66" i="9"/>
  <c r="H66" i="9"/>
  <c r="I66" i="9"/>
  <c r="J66" i="9"/>
  <c r="K66" i="9"/>
  <c r="D67" i="9"/>
  <c r="E67" i="9"/>
  <c r="F67" i="9"/>
  <c r="G67" i="9"/>
  <c r="H67" i="9"/>
  <c r="I67" i="9"/>
  <c r="J67" i="9"/>
  <c r="K67" i="9"/>
  <c r="D68" i="9"/>
  <c r="E68" i="9"/>
  <c r="F68" i="9"/>
  <c r="G68" i="9"/>
  <c r="H68" i="9"/>
  <c r="I68" i="9"/>
  <c r="J68" i="9"/>
  <c r="K68" i="9"/>
  <c r="D69" i="9"/>
  <c r="E69" i="9"/>
  <c r="F69" i="9"/>
  <c r="G69" i="9"/>
  <c r="H69" i="9"/>
  <c r="I69" i="9"/>
  <c r="J69" i="9"/>
  <c r="K69" i="9"/>
  <c r="D70" i="9"/>
  <c r="E70" i="9"/>
  <c r="F70" i="9"/>
  <c r="G70" i="9"/>
  <c r="H70" i="9"/>
  <c r="I70" i="9"/>
  <c r="J70" i="9"/>
  <c r="K70" i="9"/>
  <c r="D71" i="9"/>
  <c r="E71" i="9"/>
  <c r="F71" i="9"/>
  <c r="G71" i="9"/>
  <c r="H71" i="9"/>
  <c r="I71" i="9"/>
  <c r="J71" i="9"/>
  <c r="K71" i="9"/>
  <c r="D72" i="9"/>
  <c r="E72" i="9"/>
  <c r="F72" i="9"/>
  <c r="G72" i="9"/>
  <c r="H72" i="9"/>
  <c r="I72" i="9"/>
  <c r="J72" i="9"/>
  <c r="K72" i="9"/>
  <c r="D73" i="9"/>
  <c r="E73" i="9"/>
  <c r="F73" i="9"/>
  <c r="G73" i="9"/>
  <c r="H73" i="9"/>
  <c r="I73" i="9"/>
  <c r="J73" i="9"/>
  <c r="K73" i="9"/>
  <c r="D74" i="9"/>
  <c r="E74" i="9"/>
  <c r="F74" i="9"/>
  <c r="G74" i="9"/>
  <c r="H74" i="9"/>
  <c r="I74" i="9"/>
  <c r="J74" i="9"/>
  <c r="K74" i="9"/>
  <c r="D75" i="9"/>
  <c r="E75" i="9"/>
  <c r="F75" i="9"/>
  <c r="G75" i="9"/>
  <c r="H75" i="9"/>
  <c r="I75" i="9"/>
  <c r="J75" i="9"/>
  <c r="K75" i="9"/>
  <c r="D76" i="9"/>
  <c r="E76" i="9"/>
  <c r="F76" i="9"/>
  <c r="G76" i="9"/>
  <c r="H76" i="9"/>
  <c r="I76" i="9"/>
  <c r="J76" i="9"/>
  <c r="K76" i="9"/>
  <c r="D77" i="9"/>
  <c r="E77" i="9"/>
  <c r="F77" i="9"/>
  <c r="G77" i="9"/>
  <c r="H77" i="9"/>
  <c r="I77" i="9"/>
  <c r="J77" i="9"/>
  <c r="K77" i="9"/>
  <c r="D78" i="9"/>
  <c r="E78" i="9"/>
  <c r="F78" i="9"/>
  <c r="G78" i="9"/>
  <c r="H78" i="9"/>
  <c r="I78" i="9"/>
  <c r="J78" i="9"/>
  <c r="K78" i="9"/>
  <c r="D79" i="9"/>
  <c r="E79" i="9"/>
  <c r="F79" i="9"/>
  <c r="G79" i="9"/>
  <c r="H79" i="9"/>
  <c r="I79" i="9"/>
  <c r="J79" i="9"/>
  <c r="K79" i="9"/>
  <c r="D80" i="9"/>
  <c r="E80" i="9"/>
  <c r="F80" i="9"/>
  <c r="G80" i="9"/>
  <c r="H80" i="9"/>
  <c r="I80" i="9"/>
  <c r="J80" i="9"/>
  <c r="K80" i="9"/>
  <c r="D81" i="9"/>
  <c r="E81" i="9"/>
  <c r="F81" i="9"/>
  <c r="G81" i="9"/>
  <c r="H81" i="9"/>
  <c r="I81" i="9"/>
  <c r="J81" i="9"/>
  <c r="K81" i="9"/>
  <c r="D82" i="9"/>
  <c r="E82" i="9"/>
  <c r="F82" i="9"/>
  <c r="G82" i="9"/>
  <c r="H82" i="9"/>
  <c r="I82" i="9"/>
  <c r="J82" i="9"/>
  <c r="K82" i="9"/>
  <c r="D83" i="9"/>
  <c r="E83" i="9"/>
  <c r="F83" i="9"/>
  <c r="G83" i="9"/>
  <c r="H83" i="9"/>
  <c r="I83" i="9"/>
  <c r="J83" i="9"/>
  <c r="K83" i="9"/>
  <c r="D84" i="9"/>
  <c r="E84" i="9"/>
  <c r="F84" i="9"/>
  <c r="G84" i="9"/>
  <c r="H84" i="9"/>
  <c r="I84" i="9"/>
  <c r="J84" i="9"/>
  <c r="K84" i="9"/>
  <c r="D85" i="9"/>
  <c r="E85" i="9"/>
  <c r="F85" i="9"/>
  <c r="G85" i="9"/>
  <c r="H85" i="9"/>
  <c r="I85" i="9"/>
  <c r="J85" i="9"/>
  <c r="K85" i="9"/>
  <c r="D86" i="9"/>
  <c r="E86" i="9"/>
  <c r="F86" i="9"/>
  <c r="G86" i="9"/>
  <c r="H86" i="9"/>
  <c r="I86" i="9"/>
  <c r="J86" i="9"/>
  <c r="K86" i="9"/>
  <c r="D87" i="9"/>
  <c r="E87" i="9"/>
  <c r="F87" i="9"/>
  <c r="G87" i="9"/>
  <c r="H87" i="9"/>
  <c r="I87" i="9"/>
  <c r="J87" i="9"/>
  <c r="K87" i="9"/>
  <c r="D88" i="9"/>
  <c r="E88" i="9"/>
  <c r="F88" i="9"/>
  <c r="G88" i="9"/>
  <c r="H88" i="9"/>
  <c r="I88" i="9"/>
  <c r="J88" i="9"/>
  <c r="K88" i="9"/>
  <c r="D89" i="9"/>
  <c r="E89" i="9"/>
  <c r="F89" i="9"/>
  <c r="G89" i="9"/>
  <c r="H89" i="9"/>
  <c r="I89" i="9"/>
  <c r="J89" i="9"/>
  <c r="K89" i="9"/>
  <c r="D90" i="9"/>
  <c r="E90" i="9"/>
  <c r="F90" i="9"/>
  <c r="G90" i="9"/>
  <c r="H90" i="9"/>
  <c r="I90" i="9"/>
  <c r="J90" i="9"/>
  <c r="K90" i="9"/>
  <c r="D91" i="9"/>
  <c r="E91" i="9"/>
  <c r="F91" i="9"/>
  <c r="G91" i="9"/>
  <c r="H91" i="9"/>
  <c r="I91" i="9"/>
  <c r="J91" i="9"/>
  <c r="K91" i="9"/>
  <c r="D92" i="9"/>
  <c r="E92" i="9"/>
  <c r="F92" i="9"/>
  <c r="G92" i="9"/>
  <c r="H92" i="9"/>
  <c r="I92" i="9"/>
  <c r="J92" i="9"/>
  <c r="K92" i="9"/>
  <c r="D93" i="9"/>
  <c r="E93" i="9"/>
  <c r="F93" i="9"/>
  <c r="G93" i="9"/>
  <c r="H93" i="9"/>
  <c r="I93" i="9"/>
  <c r="J93" i="9"/>
  <c r="K93" i="9"/>
  <c r="D94" i="9"/>
  <c r="E94" i="9"/>
  <c r="F94" i="9"/>
  <c r="G94" i="9"/>
  <c r="H94" i="9"/>
  <c r="I94" i="9"/>
  <c r="J94" i="9"/>
  <c r="K94" i="9"/>
  <c r="D95" i="9"/>
  <c r="E95" i="9"/>
  <c r="F95" i="9"/>
  <c r="G95" i="9"/>
  <c r="H95" i="9"/>
  <c r="I95" i="9"/>
  <c r="J95" i="9"/>
  <c r="K95" i="9"/>
  <c r="D96" i="9"/>
  <c r="E96" i="9"/>
  <c r="F96" i="9"/>
  <c r="G96" i="9"/>
  <c r="H96" i="9"/>
  <c r="I96" i="9"/>
  <c r="J96" i="9"/>
  <c r="K96" i="9"/>
  <c r="D97" i="9"/>
  <c r="E97" i="9"/>
  <c r="F97" i="9"/>
  <c r="G97" i="9"/>
  <c r="H97" i="9"/>
  <c r="I97" i="9"/>
  <c r="J97" i="9"/>
  <c r="K97" i="9"/>
  <c r="D98" i="9"/>
  <c r="E98" i="9"/>
  <c r="F98" i="9"/>
  <c r="G98" i="9"/>
  <c r="H98" i="9"/>
  <c r="I98" i="9"/>
  <c r="J98" i="9"/>
  <c r="K98" i="9"/>
  <c r="D99" i="9"/>
  <c r="E99" i="9"/>
  <c r="F99" i="9"/>
  <c r="G99" i="9"/>
  <c r="H99" i="9"/>
  <c r="I99" i="9"/>
  <c r="J99" i="9"/>
  <c r="K99" i="9"/>
  <c r="D100" i="9"/>
  <c r="E100" i="9"/>
  <c r="F100" i="9"/>
  <c r="G100" i="9"/>
  <c r="H100" i="9"/>
  <c r="I100" i="9"/>
  <c r="J100" i="9"/>
  <c r="K100" i="9"/>
  <c r="D101" i="9"/>
  <c r="E101" i="9"/>
  <c r="F101" i="9"/>
  <c r="G101" i="9"/>
  <c r="H101" i="9"/>
  <c r="I101" i="9"/>
  <c r="J101" i="9"/>
  <c r="K101" i="9"/>
  <c r="D102" i="9"/>
  <c r="E102" i="9"/>
  <c r="F102" i="9"/>
  <c r="G102" i="9"/>
  <c r="H102" i="9"/>
  <c r="I102" i="9"/>
  <c r="J102" i="9"/>
  <c r="K102" i="9"/>
  <c r="D103" i="9"/>
  <c r="E103" i="9"/>
  <c r="F103" i="9"/>
  <c r="G103" i="9"/>
  <c r="H103" i="9"/>
  <c r="I103" i="9"/>
  <c r="J103" i="9"/>
  <c r="K103" i="9"/>
  <c r="D104" i="9"/>
  <c r="E104" i="9"/>
  <c r="F104" i="9"/>
  <c r="G104" i="9"/>
  <c r="H104" i="9"/>
  <c r="I104" i="9"/>
  <c r="J104" i="9"/>
  <c r="K104" i="9"/>
  <c r="D105" i="9"/>
  <c r="E105" i="9"/>
  <c r="F105" i="9"/>
  <c r="G105" i="9"/>
  <c r="H105" i="9"/>
  <c r="I105" i="9"/>
  <c r="J105" i="9"/>
  <c r="K105" i="9"/>
  <c r="D106" i="9"/>
  <c r="E106" i="9"/>
  <c r="F106" i="9"/>
  <c r="G106" i="9"/>
  <c r="H106" i="9"/>
  <c r="I106" i="9"/>
  <c r="J106" i="9"/>
  <c r="K106" i="9"/>
  <c r="D107" i="9"/>
  <c r="E107" i="9"/>
  <c r="F107" i="9"/>
  <c r="G107" i="9"/>
  <c r="H107" i="9"/>
  <c r="I107" i="9"/>
  <c r="J107" i="9"/>
  <c r="K107" i="9"/>
  <c r="D108" i="9"/>
  <c r="E108" i="9"/>
  <c r="F108" i="9"/>
  <c r="G108" i="9"/>
  <c r="H108" i="9"/>
  <c r="I108" i="9"/>
  <c r="J108" i="9"/>
  <c r="K108" i="9"/>
  <c r="D109" i="9"/>
  <c r="E109" i="9"/>
  <c r="F109" i="9"/>
  <c r="G109" i="9"/>
  <c r="H109" i="9"/>
  <c r="I109" i="9"/>
  <c r="J109" i="9"/>
  <c r="K109" i="9"/>
  <c r="D110" i="9"/>
  <c r="E110" i="9"/>
  <c r="F110" i="9"/>
  <c r="G110" i="9"/>
  <c r="H110" i="9"/>
  <c r="I110" i="9"/>
  <c r="J110" i="9"/>
  <c r="K110" i="9"/>
  <c r="D111" i="9"/>
  <c r="E111" i="9"/>
  <c r="F111" i="9"/>
  <c r="G111" i="9"/>
  <c r="H111" i="9"/>
  <c r="I111" i="9"/>
  <c r="J111" i="9"/>
  <c r="K111" i="9"/>
  <c r="D112" i="9"/>
  <c r="E112" i="9"/>
  <c r="F112" i="9"/>
  <c r="G112" i="9"/>
  <c r="H112" i="9"/>
  <c r="I112" i="9"/>
  <c r="J112" i="9"/>
  <c r="K112" i="9"/>
  <c r="D113" i="9"/>
  <c r="E113" i="9"/>
  <c r="F113" i="9"/>
  <c r="G113" i="9"/>
  <c r="H113" i="9"/>
  <c r="I113" i="9"/>
  <c r="J113" i="9"/>
  <c r="K113" i="9"/>
  <c r="D114" i="9"/>
  <c r="E114" i="9"/>
  <c r="F114" i="9"/>
  <c r="G114" i="9"/>
  <c r="H114" i="9"/>
  <c r="I114" i="9"/>
  <c r="J114" i="9"/>
  <c r="K114" i="9"/>
  <c r="D115" i="9"/>
  <c r="E115" i="9"/>
  <c r="F115" i="9"/>
  <c r="G115" i="9"/>
  <c r="H115" i="9"/>
  <c r="I115" i="9"/>
  <c r="J115" i="9"/>
  <c r="K115" i="9"/>
  <c r="D116" i="9"/>
  <c r="E116" i="9"/>
  <c r="F116" i="9"/>
  <c r="G116" i="9"/>
  <c r="H116" i="9"/>
  <c r="I116" i="9"/>
  <c r="J116" i="9"/>
  <c r="K116" i="9"/>
  <c r="D117" i="9"/>
  <c r="E117" i="9"/>
  <c r="F117" i="9"/>
  <c r="G117" i="9"/>
  <c r="H117" i="9"/>
  <c r="I117" i="9"/>
  <c r="J117" i="9"/>
  <c r="K117" i="9"/>
  <c r="D118" i="9"/>
  <c r="E118" i="9"/>
  <c r="F118" i="9"/>
  <c r="G118" i="9"/>
  <c r="H118" i="9"/>
  <c r="I118" i="9"/>
  <c r="J118" i="9"/>
  <c r="K118" i="9"/>
  <c r="D119" i="9"/>
  <c r="E119" i="9"/>
  <c r="F119" i="9"/>
  <c r="G119" i="9"/>
  <c r="H119" i="9"/>
  <c r="I119" i="9"/>
  <c r="J119" i="9"/>
  <c r="K119" i="9"/>
  <c r="D120" i="9"/>
  <c r="E120" i="9"/>
  <c r="F120" i="9"/>
  <c r="G120" i="9"/>
  <c r="H120" i="9"/>
  <c r="I120" i="9"/>
  <c r="J120" i="9"/>
  <c r="K120" i="9"/>
  <c r="D121" i="9"/>
  <c r="E121" i="9"/>
  <c r="F121" i="9"/>
  <c r="G121" i="9"/>
  <c r="H121" i="9"/>
  <c r="I121" i="9"/>
  <c r="J121" i="9"/>
  <c r="K121" i="9"/>
  <c r="D122" i="9"/>
  <c r="E122" i="9"/>
  <c r="F122" i="9"/>
  <c r="G122" i="9"/>
  <c r="H122" i="9"/>
  <c r="I122" i="9"/>
  <c r="J122" i="9"/>
  <c r="K122" i="9"/>
  <c r="D123" i="9"/>
  <c r="E123" i="9"/>
  <c r="F123" i="9"/>
  <c r="G123" i="9"/>
  <c r="H123" i="9"/>
  <c r="I123" i="9"/>
  <c r="J123" i="9"/>
  <c r="K123" i="9"/>
  <c r="D124" i="9"/>
  <c r="E124" i="9"/>
  <c r="F124" i="9"/>
  <c r="G124" i="9"/>
  <c r="H124" i="9"/>
  <c r="I124" i="9"/>
  <c r="J124" i="9"/>
  <c r="K124" i="9"/>
  <c r="D125" i="9"/>
  <c r="E125" i="9"/>
  <c r="F125" i="9"/>
  <c r="G125" i="9"/>
  <c r="H125" i="9"/>
  <c r="I125" i="9"/>
  <c r="J125" i="9"/>
  <c r="K125" i="9"/>
  <c r="D126" i="9"/>
  <c r="E126" i="9"/>
  <c r="F126" i="9"/>
  <c r="G126" i="9"/>
  <c r="H126" i="9"/>
  <c r="I126" i="9"/>
  <c r="J126" i="9"/>
  <c r="K126" i="9"/>
  <c r="D127" i="9"/>
  <c r="E127" i="9"/>
  <c r="F127" i="9"/>
  <c r="G127" i="9"/>
  <c r="H127" i="9"/>
  <c r="I127" i="9"/>
  <c r="J127" i="9"/>
  <c r="K127" i="9"/>
  <c r="D128" i="9"/>
  <c r="E128" i="9"/>
  <c r="F128" i="9"/>
  <c r="G128" i="9"/>
  <c r="H128" i="9"/>
  <c r="I128" i="9"/>
  <c r="J128" i="9"/>
  <c r="K128" i="9"/>
  <c r="D129" i="9"/>
  <c r="E129" i="9"/>
  <c r="F129" i="9"/>
  <c r="G129" i="9"/>
  <c r="H129" i="9"/>
  <c r="I129" i="9"/>
  <c r="J129" i="9"/>
  <c r="K129" i="9"/>
  <c r="D130" i="9"/>
  <c r="E130" i="9"/>
  <c r="F130" i="9"/>
  <c r="G130" i="9"/>
  <c r="H130" i="9"/>
  <c r="I130" i="9"/>
  <c r="J130" i="9"/>
  <c r="K130" i="9"/>
  <c r="D131" i="9"/>
  <c r="E131" i="9"/>
  <c r="F131" i="9"/>
  <c r="G131" i="9"/>
  <c r="H131" i="9"/>
  <c r="I131" i="9"/>
  <c r="J131" i="9"/>
  <c r="K131" i="9"/>
  <c r="D132" i="9"/>
  <c r="E132" i="9"/>
  <c r="F132" i="9"/>
  <c r="G132" i="9"/>
  <c r="H132" i="9"/>
  <c r="I132" i="9"/>
  <c r="J132" i="9"/>
  <c r="K132" i="9"/>
  <c r="D133" i="9"/>
  <c r="E133" i="9"/>
  <c r="F133" i="9"/>
  <c r="G133" i="9"/>
  <c r="H133" i="9"/>
  <c r="I133" i="9"/>
  <c r="J133" i="9"/>
  <c r="K133" i="9"/>
  <c r="D134" i="9"/>
  <c r="E134" i="9"/>
  <c r="F134" i="9"/>
  <c r="G134" i="9"/>
  <c r="H134" i="9"/>
  <c r="I134" i="9"/>
  <c r="J134" i="9"/>
  <c r="K134" i="9"/>
  <c r="D135" i="9"/>
  <c r="E135" i="9"/>
  <c r="F135" i="9"/>
  <c r="G135" i="9"/>
  <c r="H135" i="9"/>
  <c r="I135" i="9"/>
  <c r="J135" i="9"/>
  <c r="K135" i="9"/>
  <c r="D136" i="9"/>
  <c r="E136" i="9"/>
  <c r="F136" i="9"/>
  <c r="G136" i="9"/>
  <c r="H136" i="9"/>
  <c r="I136" i="9"/>
  <c r="J136" i="9"/>
  <c r="K136" i="9"/>
  <c r="D137" i="9"/>
  <c r="E137" i="9"/>
  <c r="F137" i="9"/>
  <c r="G137" i="9"/>
  <c r="H137" i="9"/>
  <c r="I137" i="9"/>
  <c r="J137" i="9"/>
  <c r="K137" i="9"/>
  <c r="D138" i="9"/>
  <c r="E138" i="9"/>
  <c r="F138" i="9"/>
  <c r="G138" i="9"/>
  <c r="H138" i="9"/>
  <c r="I138" i="9"/>
  <c r="J138" i="9"/>
  <c r="K138" i="9"/>
  <c r="D139" i="9"/>
  <c r="E139" i="9"/>
  <c r="F139" i="9"/>
  <c r="G139" i="9"/>
  <c r="H139" i="9"/>
  <c r="I139" i="9"/>
  <c r="J139" i="9"/>
  <c r="K139" i="9"/>
  <c r="D140" i="9"/>
  <c r="E140" i="9"/>
  <c r="F140" i="9"/>
  <c r="G140" i="9"/>
  <c r="H140" i="9"/>
  <c r="I140" i="9"/>
  <c r="J140" i="9"/>
  <c r="K140" i="9"/>
  <c r="D141" i="9"/>
  <c r="E141" i="9"/>
  <c r="F141" i="9"/>
  <c r="G141" i="9"/>
  <c r="H141" i="9"/>
  <c r="I141" i="9"/>
  <c r="J141" i="9"/>
  <c r="K141" i="9"/>
  <c r="D142" i="9"/>
  <c r="E142" i="9"/>
  <c r="F142" i="9"/>
  <c r="G142" i="9"/>
  <c r="H142" i="9"/>
  <c r="I142" i="9"/>
  <c r="J142" i="9"/>
  <c r="K142" i="9"/>
  <c r="D143" i="9"/>
  <c r="E143" i="9"/>
  <c r="F143" i="9"/>
  <c r="G143" i="9"/>
  <c r="H143" i="9"/>
  <c r="I143" i="9"/>
  <c r="J143" i="9"/>
  <c r="K143" i="9"/>
  <c r="D144" i="9"/>
  <c r="E144" i="9"/>
  <c r="F144" i="9"/>
  <c r="G144" i="9"/>
  <c r="H144" i="9"/>
  <c r="I144" i="9"/>
  <c r="J144" i="9"/>
  <c r="K144" i="9"/>
  <c r="D145" i="9"/>
  <c r="E145" i="9"/>
  <c r="F145" i="9"/>
  <c r="G145" i="9"/>
  <c r="H145" i="9"/>
  <c r="I145" i="9"/>
  <c r="J145" i="9"/>
  <c r="K145" i="9"/>
  <c r="D146" i="9"/>
  <c r="E146" i="9"/>
  <c r="F146" i="9"/>
  <c r="G146" i="9"/>
  <c r="H146" i="9"/>
  <c r="I146" i="9"/>
  <c r="J146" i="9"/>
  <c r="K146" i="9"/>
  <c r="D147" i="9"/>
  <c r="E147" i="9"/>
  <c r="F147" i="9"/>
  <c r="G147" i="9"/>
  <c r="H147" i="9"/>
  <c r="I147" i="9"/>
  <c r="J147" i="9"/>
  <c r="K147" i="9"/>
  <c r="D148" i="9"/>
  <c r="E148" i="9"/>
  <c r="F148" i="9"/>
  <c r="G148" i="9"/>
  <c r="H148" i="9"/>
  <c r="I148" i="9"/>
  <c r="J148" i="9"/>
  <c r="K148" i="9"/>
  <c r="D149" i="9"/>
  <c r="E149" i="9"/>
  <c r="F149" i="9"/>
  <c r="G149" i="9"/>
  <c r="H149" i="9"/>
  <c r="I149" i="9"/>
  <c r="J149" i="9"/>
  <c r="K149" i="9"/>
  <c r="D150" i="9"/>
  <c r="E150" i="9"/>
  <c r="F150" i="9"/>
  <c r="G150" i="9"/>
  <c r="H150" i="9"/>
  <c r="I150" i="9"/>
  <c r="J150" i="9"/>
  <c r="K150" i="9"/>
  <c r="D151" i="9"/>
  <c r="E151" i="9"/>
  <c r="F151" i="9"/>
  <c r="G151" i="9"/>
  <c r="H151" i="9"/>
  <c r="I151" i="9"/>
  <c r="J151" i="9"/>
  <c r="K151" i="9"/>
  <c r="D152" i="9"/>
  <c r="E152" i="9"/>
  <c r="F152" i="9"/>
  <c r="G152" i="9"/>
  <c r="H152" i="9"/>
  <c r="I152" i="9"/>
  <c r="J152" i="9"/>
  <c r="K152" i="9"/>
  <c r="D153" i="9"/>
  <c r="E153" i="9"/>
  <c r="F153" i="9"/>
  <c r="G153" i="9"/>
  <c r="H153" i="9"/>
  <c r="I153" i="9"/>
  <c r="J153" i="9"/>
  <c r="K153" i="9"/>
  <c r="D154" i="9"/>
  <c r="E154" i="9"/>
  <c r="F154" i="9"/>
  <c r="G154" i="9"/>
  <c r="H154" i="9"/>
  <c r="I154" i="9"/>
  <c r="J154" i="9"/>
  <c r="K154" i="9"/>
  <c r="D155" i="9"/>
  <c r="E155" i="9"/>
  <c r="F155" i="9"/>
  <c r="G155" i="9"/>
  <c r="H155" i="9"/>
  <c r="I155" i="9"/>
  <c r="J155" i="9"/>
  <c r="K155" i="9"/>
  <c r="D156" i="9"/>
  <c r="E156" i="9"/>
  <c r="F156" i="9"/>
  <c r="G156" i="9"/>
  <c r="H156" i="9"/>
  <c r="I156" i="9"/>
  <c r="J156" i="9"/>
  <c r="K156" i="9"/>
  <c r="D157" i="9"/>
  <c r="E157" i="9"/>
  <c r="F157" i="9"/>
  <c r="G157" i="9"/>
  <c r="H157" i="9"/>
  <c r="I157" i="9"/>
  <c r="J157" i="9"/>
  <c r="K157" i="9"/>
  <c r="D158" i="9"/>
  <c r="E158" i="9"/>
  <c r="F158" i="9"/>
  <c r="G158" i="9"/>
  <c r="H158" i="9"/>
  <c r="I158" i="9"/>
  <c r="J158" i="9"/>
  <c r="K158" i="9"/>
  <c r="D159" i="9"/>
  <c r="E159" i="9"/>
  <c r="F159" i="9"/>
  <c r="G159" i="9"/>
  <c r="H159" i="9"/>
  <c r="I159" i="9"/>
  <c r="J159" i="9"/>
  <c r="K159" i="9"/>
  <c r="D160" i="9"/>
  <c r="E160" i="9"/>
  <c r="F160" i="9"/>
  <c r="G160" i="9"/>
  <c r="H160" i="9"/>
  <c r="I160" i="9"/>
  <c r="J160" i="9"/>
  <c r="K160" i="9"/>
  <c r="D161" i="9"/>
  <c r="E161" i="9"/>
  <c r="F161" i="9"/>
  <c r="G161" i="9"/>
  <c r="H161" i="9"/>
  <c r="I161" i="9"/>
  <c r="J161" i="9"/>
  <c r="K161" i="9"/>
  <c r="D162" i="9"/>
  <c r="E162" i="9"/>
  <c r="F162" i="9"/>
  <c r="G162" i="9"/>
  <c r="H162" i="9"/>
  <c r="I162" i="9"/>
  <c r="J162" i="9"/>
  <c r="K162" i="9"/>
  <c r="D163" i="9"/>
  <c r="E163" i="9"/>
  <c r="F163" i="9"/>
  <c r="G163" i="9"/>
  <c r="H163" i="9"/>
  <c r="I163" i="9"/>
  <c r="J163" i="9"/>
  <c r="K163" i="9"/>
  <c r="D164" i="9"/>
  <c r="E164" i="9"/>
  <c r="F164" i="9"/>
  <c r="G164" i="9"/>
  <c r="H164" i="9"/>
  <c r="I164" i="9"/>
  <c r="J164" i="9"/>
  <c r="K164" i="9"/>
  <c r="D165" i="9"/>
  <c r="E165" i="9"/>
  <c r="F165" i="9"/>
  <c r="G165" i="9"/>
  <c r="H165" i="9"/>
  <c r="I165" i="9"/>
  <c r="J165" i="9"/>
  <c r="K165" i="9"/>
  <c r="D166" i="9"/>
  <c r="E166" i="9"/>
  <c r="F166" i="9"/>
  <c r="G166" i="9"/>
  <c r="H166" i="9"/>
  <c r="I166" i="9"/>
  <c r="J166" i="9"/>
  <c r="K166" i="9"/>
  <c r="D167" i="9"/>
  <c r="E167" i="9"/>
  <c r="F167" i="9"/>
  <c r="G167" i="9"/>
  <c r="H167" i="9"/>
  <c r="I167" i="9"/>
  <c r="J167" i="9"/>
  <c r="K167" i="9"/>
  <c r="D168" i="9"/>
  <c r="E168" i="9"/>
  <c r="F168" i="9"/>
  <c r="G168" i="9"/>
  <c r="H168" i="9"/>
  <c r="I168" i="9"/>
  <c r="J168" i="9"/>
  <c r="K168" i="9"/>
  <c r="D169" i="9"/>
  <c r="E169" i="9"/>
  <c r="F169" i="9"/>
  <c r="G169" i="9"/>
  <c r="H169" i="9"/>
  <c r="I169" i="9"/>
  <c r="J169" i="9"/>
  <c r="K169" i="9"/>
  <c r="D170" i="9"/>
  <c r="E170" i="9"/>
  <c r="F170" i="9"/>
  <c r="G170" i="9"/>
  <c r="H170" i="9"/>
  <c r="I170" i="9"/>
  <c r="J170" i="9"/>
  <c r="K170" i="9"/>
  <c r="D171" i="9"/>
  <c r="E171" i="9"/>
  <c r="F171" i="9"/>
  <c r="G171" i="9"/>
  <c r="H171" i="9"/>
  <c r="I171" i="9"/>
  <c r="J171" i="9"/>
  <c r="K171" i="9"/>
  <c r="D172" i="9"/>
  <c r="E172" i="9"/>
  <c r="F172" i="9"/>
  <c r="G172" i="9"/>
  <c r="H172" i="9"/>
  <c r="I172" i="9"/>
  <c r="J172" i="9"/>
  <c r="K172" i="9"/>
  <c r="D173" i="9"/>
  <c r="E173" i="9"/>
  <c r="F173" i="9"/>
  <c r="G173" i="9"/>
  <c r="H173" i="9"/>
  <c r="I173" i="9"/>
  <c r="J173" i="9"/>
  <c r="K173" i="9"/>
  <c r="D174" i="9"/>
  <c r="E174" i="9"/>
  <c r="F174" i="9"/>
  <c r="G174" i="9"/>
  <c r="H174" i="9"/>
  <c r="I174" i="9"/>
  <c r="J174" i="9"/>
  <c r="K174" i="9"/>
  <c r="D175" i="9"/>
  <c r="E175" i="9"/>
  <c r="F175" i="9"/>
  <c r="G175" i="9"/>
  <c r="H175" i="9"/>
  <c r="I175" i="9"/>
  <c r="J175" i="9"/>
  <c r="K175" i="9"/>
  <c r="D176" i="9"/>
  <c r="E176" i="9"/>
  <c r="F176" i="9"/>
  <c r="G176" i="9"/>
  <c r="H176" i="9"/>
  <c r="I176" i="9"/>
  <c r="J176" i="9"/>
  <c r="K176" i="9"/>
  <c r="D177" i="9"/>
  <c r="E177" i="9"/>
  <c r="F177" i="9"/>
  <c r="G177" i="9"/>
  <c r="H177" i="9"/>
  <c r="I177" i="9"/>
  <c r="J177" i="9"/>
  <c r="K177" i="9"/>
  <c r="D178" i="9"/>
  <c r="E178" i="9"/>
  <c r="F178" i="9"/>
  <c r="G178" i="9"/>
  <c r="H178" i="9"/>
  <c r="I178" i="9"/>
  <c r="J178" i="9"/>
  <c r="K178" i="9"/>
  <c r="D179" i="9"/>
  <c r="E179" i="9"/>
  <c r="F179" i="9"/>
  <c r="G179" i="9"/>
  <c r="H179" i="9"/>
  <c r="I179" i="9"/>
  <c r="J179" i="9"/>
  <c r="K179" i="9"/>
  <c r="D180" i="9"/>
  <c r="E180" i="9"/>
  <c r="F180" i="9"/>
  <c r="G180" i="9"/>
  <c r="H180" i="9"/>
  <c r="I180" i="9"/>
  <c r="J180" i="9"/>
  <c r="K180" i="9"/>
  <c r="D181" i="9"/>
  <c r="E181" i="9"/>
  <c r="F181" i="9"/>
  <c r="G181" i="9"/>
  <c r="H181" i="9"/>
  <c r="I181" i="9"/>
  <c r="J181" i="9"/>
  <c r="K181" i="9"/>
  <c r="D182" i="9"/>
  <c r="E182" i="9"/>
  <c r="F182" i="9"/>
  <c r="G182" i="9"/>
  <c r="H182" i="9"/>
  <c r="I182" i="9"/>
  <c r="J182" i="9"/>
  <c r="K182" i="9"/>
  <c r="D183" i="9"/>
  <c r="E183" i="9"/>
  <c r="F183" i="9"/>
  <c r="G183" i="9"/>
  <c r="H183" i="9"/>
  <c r="I183" i="9"/>
  <c r="J183" i="9"/>
  <c r="K183" i="9"/>
  <c r="D184" i="9"/>
  <c r="E184" i="9"/>
  <c r="F184" i="9"/>
  <c r="G184" i="9"/>
  <c r="H184" i="9"/>
  <c r="I184" i="9"/>
  <c r="J184" i="9"/>
  <c r="K184" i="9"/>
  <c r="D185" i="9"/>
  <c r="E185" i="9"/>
  <c r="F185" i="9"/>
  <c r="G185" i="9"/>
  <c r="H185" i="9"/>
  <c r="I185" i="9"/>
  <c r="J185" i="9"/>
  <c r="K185" i="9"/>
  <c r="D186" i="9"/>
  <c r="E186" i="9"/>
  <c r="F186" i="9"/>
  <c r="G186" i="9"/>
  <c r="H186" i="9"/>
  <c r="I186" i="9"/>
  <c r="J186" i="9"/>
  <c r="K186" i="9"/>
  <c r="D187" i="9"/>
  <c r="E187" i="9"/>
  <c r="F187" i="9"/>
  <c r="G187" i="9"/>
  <c r="H187" i="9"/>
  <c r="I187" i="9"/>
  <c r="J187" i="9"/>
  <c r="K187" i="9"/>
  <c r="D188" i="9"/>
  <c r="E188" i="9"/>
  <c r="F188" i="9"/>
  <c r="G188" i="9"/>
  <c r="H188" i="9"/>
  <c r="I188" i="9"/>
  <c r="J188" i="9"/>
  <c r="K188" i="9"/>
  <c r="D189" i="9"/>
  <c r="E189" i="9"/>
  <c r="F189" i="9"/>
  <c r="G189" i="9"/>
  <c r="H189" i="9"/>
  <c r="I189" i="9"/>
  <c r="J189" i="9"/>
  <c r="K189" i="9"/>
  <c r="D190" i="9"/>
  <c r="E190" i="9"/>
  <c r="F190" i="9"/>
  <c r="G190" i="9"/>
  <c r="H190" i="9"/>
  <c r="I190" i="9"/>
  <c r="J190" i="9"/>
  <c r="K190" i="9"/>
  <c r="D191" i="9"/>
  <c r="E191" i="9"/>
  <c r="F191" i="9"/>
  <c r="G191" i="9"/>
  <c r="H191" i="9"/>
  <c r="I191" i="9"/>
  <c r="J191" i="9"/>
  <c r="K191" i="9"/>
  <c r="D192" i="9"/>
  <c r="E192" i="9"/>
  <c r="F192" i="9"/>
  <c r="G192" i="9"/>
  <c r="H192" i="9"/>
  <c r="I192" i="9"/>
  <c r="J192" i="9"/>
  <c r="K192" i="9"/>
  <c r="D193" i="9"/>
  <c r="E193" i="9"/>
  <c r="F193" i="9"/>
  <c r="G193" i="9"/>
  <c r="H193" i="9"/>
  <c r="I193" i="9"/>
  <c r="J193" i="9"/>
  <c r="K193" i="9"/>
  <c r="D194" i="9"/>
  <c r="E194" i="9"/>
  <c r="F194" i="9"/>
  <c r="G194" i="9"/>
  <c r="H194" i="9"/>
  <c r="I194" i="9"/>
  <c r="J194" i="9"/>
  <c r="K194" i="9"/>
  <c r="D195" i="9"/>
  <c r="E195" i="9"/>
  <c r="F195" i="9"/>
  <c r="G195" i="9"/>
  <c r="H195" i="9"/>
  <c r="I195" i="9"/>
  <c r="J195" i="9"/>
  <c r="K195" i="9"/>
  <c r="D196" i="9"/>
  <c r="E196" i="9"/>
  <c r="F196" i="9"/>
  <c r="G196" i="9"/>
  <c r="H196" i="9"/>
  <c r="I196" i="9"/>
  <c r="J196" i="9"/>
  <c r="K196" i="9"/>
  <c r="D197" i="9"/>
  <c r="E197" i="9"/>
  <c r="F197" i="9"/>
  <c r="G197" i="9"/>
  <c r="H197" i="9"/>
  <c r="I197" i="9"/>
  <c r="J197" i="9"/>
  <c r="K197" i="9"/>
  <c r="D198" i="9"/>
  <c r="E198" i="9"/>
  <c r="F198" i="9"/>
  <c r="G198" i="9"/>
  <c r="H198" i="9"/>
  <c r="I198" i="9"/>
  <c r="J198" i="9"/>
  <c r="K198" i="9"/>
  <c r="D199" i="9"/>
  <c r="E199" i="9"/>
  <c r="F199" i="9"/>
  <c r="G199" i="9"/>
  <c r="H199" i="9"/>
  <c r="I199" i="9"/>
  <c r="J199" i="9"/>
  <c r="K199" i="9"/>
  <c r="D200" i="9"/>
  <c r="E200" i="9"/>
  <c r="F200" i="9"/>
  <c r="G200" i="9"/>
  <c r="H200" i="9"/>
  <c r="I200" i="9"/>
  <c r="J200" i="9"/>
  <c r="K200" i="9"/>
  <c r="D201" i="9"/>
  <c r="E201" i="9"/>
  <c r="F201" i="9"/>
  <c r="G201" i="9"/>
  <c r="H201" i="9"/>
  <c r="I201" i="9"/>
  <c r="J201" i="9"/>
  <c r="K201" i="9"/>
  <c r="D202" i="9"/>
  <c r="E202" i="9"/>
  <c r="F202" i="9"/>
  <c r="G202" i="9"/>
  <c r="H202" i="9"/>
  <c r="I202" i="9"/>
  <c r="J202" i="9"/>
  <c r="K202" i="9"/>
  <c r="D203" i="9"/>
  <c r="E203" i="9"/>
  <c r="F203" i="9"/>
  <c r="G203" i="9"/>
  <c r="H203" i="9"/>
  <c r="I203" i="9"/>
  <c r="J203" i="9"/>
  <c r="K203" i="9"/>
  <c r="D204" i="9"/>
  <c r="E204" i="9"/>
  <c r="F204" i="9"/>
  <c r="G204" i="9"/>
  <c r="H204" i="9"/>
  <c r="I204" i="9"/>
  <c r="J204" i="9"/>
  <c r="K204" i="9"/>
  <c r="D205" i="9"/>
  <c r="E205" i="9"/>
  <c r="F205" i="9"/>
  <c r="G205" i="9"/>
  <c r="H205" i="9"/>
  <c r="I205" i="9"/>
  <c r="J205" i="9"/>
  <c r="K205" i="9"/>
  <c r="D206" i="9"/>
  <c r="E206" i="9"/>
  <c r="F206" i="9"/>
  <c r="G206" i="9"/>
  <c r="H206" i="9"/>
  <c r="I206" i="9"/>
  <c r="J206" i="9"/>
  <c r="K206" i="9"/>
  <c r="D207" i="9"/>
  <c r="E207" i="9"/>
  <c r="F207" i="9"/>
  <c r="G207" i="9"/>
  <c r="H207" i="9"/>
  <c r="I207" i="9"/>
  <c r="J207" i="9"/>
  <c r="K207" i="9"/>
  <c r="D208" i="9"/>
  <c r="E208" i="9"/>
  <c r="F208" i="9"/>
  <c r="G208" i="9"/>
  <c r="H208" i="9"/>
  <c r="I208" i="9"/>
  <c r="J208" i="9"/>
  <c r="K208" i="9"/>
  <c r="D209" i="9"/>
  <c r="E209" i="9"/>
  <c r="F209" i="9"/>
  <c r="G209" i="9"/>
  <c r="H209" i="9"/>
  <c r="I209" i="9"/>
  <c r="J209" i="9"/>
  <c r="K209" i="9"/>
  <c r="D210" i="9"/>
  <c r="E210" i="9"/>
  <c r="F210" i="9"/>
  <c r="G210" i="9"/>
  <c r="H210" i="9"/>
  <c r="I210" i="9"/>
  <c r="J210" i="9"/>
  <c r="K210" i="9"/>
  <c r="D211" i="9"/>
  <c r="E211" i="9"/>
  <c r="F211" i="9"/>
  <c r="G211" i="9"/>
  <c r="H211" i="9"/>
  <c r="I211" i="9"/>
  <c r="J211" i="9"/>
  <c r="K211" i="9"/>
  <c r="D212" i="9"/>
  <c r="E212" i="9"/>
  <c r="F212" i="9"/>
  <c r="G212" i="9"/>
  <c r="H212" i="9"/>
  <c r="I212" i="9"/>
  <c r="J212" i="9"/>
  <c r="K212" i="9"/>
  <c r="D213" i="9"/>
  <c r="E213" i="9"/>
  <c r="F213" i="9"/>
  <c r="G213" i="9"/>
  <c r="H213" i="9"/>
  <c r="I213" i="9"/>
  <c r="J213" i="9"/>
  <c r="K213" i="9"/>
  <c r="D214" i="9"/>
  <c r="E214" i="9"/>
  <c r="F214" i="9"/>
  <c r="G214" i="9"/>
  <c r="H214" i="9"/>
  <c r="I214" i="9"/>
  <c r="J214" i="9"/>
  <c r="K214" i="9"/>
  <c r="D215" i="9"/>
  <c r="E215" i="9"/>
  <c r="F215" i="9"/>
  <c r="G215" i="9"/>
  <c r="H215" i="9"/>
  <c r="I215" i="9"/>
  <c r="J215" i="9"/>
  <c r="K215" i="9"/>
  <c r="D216" i="9"/>
  <c r="E216" i="9"/>
  <c r="F216" i="9"/>
  <c r="G216" i="9"/>
  <c r="H216" i="9"/>
  <c r="I216" i="9"/>
  <c r="J216" i="9"/>
  <c r="K216" i="9"/>
  <c r="D217" i="9"/>
  <c r="E217" i="9"/>
  <c r="F217" i="9"/>
  <c r="G217" i="9"/>
  <c r="H217" i="9"/>
  <c r="I217" i="9"/>
  <c r="J217" i="9"/>
  <c r="K217" i="9"/>
  <c r="D218" i="9"/>
  <c r="E218" i="9"/>
  <c r="F218" i="9"/>
  <c r="G218" i="9"/>
  <c r="H218" i="9"/>
  <c r="I218" i="9"/>
  <c r="J218" i="9"/>
  <c r="K218" i="9"/>
  <c r="D219" i="9"/>
  <c r="E219" i="9"/>
  <c r="F219" i="9"/>
  <c r="G219" i="9"/>
  <c r="H219" i="9"/>
  <c r="I219" i="9"/>
  <c r="J219" i="9"/>
  <c r="K219" i="9"/>
  <c r="D220" i="9"/>
  <c r="E220" i="9"/>
  <c r="F220" i="9"/>
  <c r="G220" i="9"/>
  <c r="H220" i="9"/>
  <c r="I220" i="9"/>
  <c r="J220" i="9"/>
  <c r="K220" i="9"/>
  <c r="D221" i="9"/>
  <c r="E221" i="9"/>
  <c r="F221" i="9"/>
  <c r="G221" i="9"/>
  <c r="H221" i="9"/>
  <c r="I221" i="9"/>
  <c r="J221" i="9"/>
  <c r="K221" i="9"/>
  <c r="D222" i="9"/>
  <c r="E222" i="9"/>
  <c r="F222" i="9"/>
  <c r="G222" i="9"/>
  <c r="H222" i="9"/>
  <c r="I222" i="9"/>
  <c r="J222" i="9"/>
  <c r="K222" i="9"/>
  <c r="D223" i="9"/>
  <c r="E223" i="9"/>
  <c r="F223" i="9"/>
  <c r="G223" i="9"/>
  <c r="H223" i="9"/>
  <c r="I223" i="9"/>
  <c r="J223" i="9"/>
  <c r="K223" i="9"/>
  <c r="D224" i="9"/>
  <c r="E224" i="9"/>
  <c r="F224" i="9"/>
  <c r="G224" i="9"/>
  <c r="H224" i="9"/>
  <c r="I224" i="9"/>
  <c r="J224" i="9"/>
  <c r="K224" i="9"/>
  <c r="D225" i="9"/>
  <c r="E225" i="9"/>
  <c r="F225" i="9"/>
  <c r="G225" i="9"/>
  <c r="H225" i="9"/>
  <c r="I225" i="9"/>
  <c r="J225" i="9"/>
  <c r="K225" i="9"/>
  <c r="D226" i="9"/>
  <c r="E226" i="9"/>
  <c r="F226" i="9"/>
  <c r="G226" i="9"/>
  <c r="H226" i="9"/>
  <c r="I226" i="9"/>
  <c r="J226" i="9"/>
  <c r="K226" i="9"/>
  <c r="D227" i="9"/>
  <c r="E227" i="9"/>
  <c r="F227" i="9"/>
  <c r="G227" i="9"/>
  <c r="H227" i="9"/>
  <c r="I227" i="9"/>
  <c r="J227" i="9"/>
  <c r="K227" i="9"/>
  <c r="D228" i="9"/>
  <c r="E228" i="9"/>
  <c r="F228" i="9"/>
  <c r="G228" i="9"/>
  <c r="H228" i="9"/>
  <c r="I228" i="9"/>
  <c r="J228" i="9"/>
  <c r="K228" i="9"/>
  <c r="D229" i="9"/>
  <c r="E229" i="9"/>
  <c r="F229" i="9"/>
  <c r="G229" i="9"/>
  <c r="H229" i="9"/>
  <c r="I229" i="9"/>
  <c r="J229" i="9"/>
  <c r="K229" i="9"/>
  <c r="D230" i="9"/>
  <c r="E230" i="9"/>
  <c r="F230" i="9"/>
  <c r="G230" i="9"/>
  <c r="H230" i="9"/>
  <c r="I230" i="9"/>
  <c r="J230" i="9"/>
  <c r="K230" i="9"/>
  <c r="D231" i="9"/>
  <c r="E231" i="9"/>
  <c r="F231" i="9"/>
  <c r="G231" i="9"/>
  <c r="H231" i="9"/>
  <c r="I231" i="9"/>
  <c r="J231" i="9"/>
  <c r="K231" i="9"/>
  <c r="D232" i="9"/>
  <c r="E232" i="9"/>
  <c r="F232" i="9"/>
  <c r="G232" i="9"/>
  <c r="H232" i="9"/>
  <c r="I232" i="9"/>
  <c r="J232" i="9"/>
  <c r="K232" i="9"/>
  <c r="D233" i="9"/>
  <c r="E233" i="9"/>
  <c r="F233" i="9"/>
  <c r="G233" i="9"/>
  <c r="H233" i="9"/>
  <c r="I233" i="9"/>
  <c r="J233" i="9"/>
  <c r="K233" i="9"/>
  <c r="D234" i="9"/>
  <c r="E234" i="9"/>
  <c r="F234" i="9"/>
  <c r="G234" i="9"/>
  <c r="H234" i="9"/>
  <c r="I234" i="9"/>
  <c r="J234" i="9"/>
  <c r="K234" i="9"/>
  <c r="D235" i="9"/>
  <c r="E235" i="9"/>
  <c r="F235" i="9"/>
  <c r="G235" i="9"/>
  <c r="H235" i="9"/>
  <c r="I235" i="9"/>
  <c r="J235" i="9"/>
  <c r="K235" i="9"/>
  <c r="D236" i="9"/>
  <c r="E236" i="9"/>
  <c r="F236" i="9"/>
  <c r="G236" i="9"/>
  <c r="H236" i="9"/>
  <c r="I236" i="9"/>
  <c r="J236" i="9"/>
  <c r="K236" i="9"/>
  <c r="D237" i="9"/>
  <c r="E237" i="9"/>
  <c r="F237" i="9"/>
  <c r="G237" i="9"/>
  <c r="H237" i="9"/>
  <c r="I237" i="9"/>
  <c r="J237" i="9"/>
  <c r="K237" i="9"/>
  <c r="D238" i="9"/>
  <c r="E238" i="9"/>
  <c r="F238" i="9"/>
  <c r="G238" i="9"/>
  <c r="H238" i="9"/>
  <c r="I238" i="9"/>
  <c r="J238" i="9"/>
  <c r="K238" i="9"/>
  <c r="D239" i="9"/>
  <c r="E239" i="9"/>
  <c r="F239" i="9"/>
  <c r="G239" i="9"/>
  <c r="H239" i="9"/>
  <c r="I239" i="9"/>
  <c r="J239" i="9"/>
  <c r="K239" i="9"/>
  <c r="D240" i="9"/>
  <c r="E240" i="9"/>
  <c r="F240" i="9"/>
  <c r="G240" i="9"/>
  <c r="H240" i="9"/>
  <c r="I240" i="9"/>
  <c r="J240" i="9"/>
  <c r="K240" i="9"/>
  <c r="D241" i="9"/>
  <c r="E241" i="9"/>
  <c r="F241" i="9"/>
  <c r="G241" i="9"/>
  <c r="H241" i="9"/>
  <c r="I241" i="9"/>
  <c r="J241" i="9"/>
  <c r="K241" i="9"/>
  <c r="D242" i="9"/>
  <c r="E242" i="9"/>
  <c r="F242" i="9"/>
  <c r="G242" i="9"/>
  <c r="H242" i="9"/>
  <c r="I242" i="9"/>
  <c r="J242" i="9"/>
  <c r="K242" i="9"/>
  <c r="D243" i="9"/>
  <c r="E243" i="9"/>
  <c r="F243" i="9"/>
  <c r="G243" i="9"/>
  <c r="H243" i="9"/>
  <c r="I243" i="9"/>
  <c r="J243" i="9"/>
  <c r="K243" i="9"/>
  <c r="D244" i="9"/>
  <c r="E244" i="9"/>
  <c r="F244" i="9"/>
  <c r="G244" i="9"/>
  <c r="H244" i="9"/>
  <c r="I244" i="9"/>
  <c r="J244" i="9"/>
  <c r="K244" i="9"/>
  <c r="D245" i="9"/>
  <c r="E245" i="9"/>
  <c r="F245" i="9"/>
  <c r="G245" i="9"/>
  <c r="H245" i="9"/>
  <c r="I245" i="9"/>
  <c r="J245" i="9"/>
  <c r="K245" i="9"/>
  <c r="D246" i="9"/>
  <c r="E246" i="9"/>
  <c r="F246" i="9"/>
  <c r="G246" i="9"/>
  <c r="H246" i="9"/>
  <c r="I246" i="9"/>
  <c r="J246" i="9"/>
  <c r="K246" i="9"/>
  <c r="D247" i="9"/>
  <c r="E247" i="9"/>
  <c r="F247" i="9"/>
  <c r="G247" i="9"/>
  <c r="H247" i="9"/>
  <c r="I247" i="9"/>
  <c r="J247" i="9"/>
  <c r="K247" i="9"/>
  <c r="D248" i="9"/>
  <c r="E248" i="9"/>
  <c r="F248" i="9"/>
  <c r="G248" i="9"/>
  <c r="H248" i="9"/>
  <c r="I248" i="9"/>
  <c r="J248" i="9"/>
  <c r="K248" i="9"/>
  <c r="D249" i="9"/>
  <c r="E249" i="9"/>
  <c r="F249" i="9"/>
  <c r="G249" i="9"/>
  <c r="H249" i="9"/>
  <c r="I249" i="9"/>
  <c r="J249" i="9"/>
  <c r="K249" i="9"/>
  <c r="D250" i="9"/>
  <c r="E250" i="9"/>
  <c r="F250" i="9"/>
  <c r="G250" i="9"/>
  <c r="H250" i="9"/>
  <c r="I250" i="9"/>
  <c r="J250" i="9"/>
  <c r="K250" i="9"/>
  <c r="D251" i="9"/>
  <c r="E251" i="9"/>
  <c r="F251" i="9"/>
  <c r="G251" i="9"/>
  <c r="H251" i="9"/>
  <c r="I251" i="9"/>
  <c r="J251" i="9"/>
  <c r="K251" i="9"/>
  <c r="D252" i="9"/>
  <c r="E252" i="9"/>
  <c r="F252" i="9"/>
  <c r="G252" i="9"/>
  <c r="H252" i="9"/>
  <c r="I252" i="9"/>
  <c r="J252" i="9"/>
  <c r="K252" i="9"/>
  <c r="D253" i="9"/>
  <c r="E253" i="9"/>
  <c r="F253" i="9"/>
  <c r="G253" i="9"/>
  <c r="H253" i="9"/>
  <c r="I253" i="9"/>
  <c r="J253" i="9"/>
  <c r="K253" i="9"/>
  <c r="D254" i="9"/>
  <c r="E254" i="9"/>
  <c r="F254" i="9"/>
  <c r="G254" i="9"/>
  <c r="H254" i="9"/>
  <c r="I254" i="9"/>
  <c r="J254" i="9"/>
  <c r="K254" i="9"/>
  <c r="D255" i="9"/>
  <c r="E255" i="9"/>
  <c r="F255" i="9"/>
  <c r="G255" i="9"/>
  <c r="H255" i="9"/>
  <c r="I255" i="9"/>
  <c r="J255" i="9"/>
  <c r="K255" i="9"/>
  <c r="D256" i="9"/>
  <c r="E256" i="9"/>
  <c r="F256" i="9"/>
  <c r="G256" i="9"/>
  <c r="H256" i="9"/>
  <c r="I256" i="9"/>
  <c r="J256" i="9"/>
  <c r="K256" i="9"/>
  <c r="D257" i="9"/>
  <c r="E257" i="9"/>
  <c r="F257" i="9"/>
  <c r="G257" i="9"/>
  <c r="H257" i="9"/>
  <c r="I257" i="9"/>
  <c r="J257" i="9"/>
  <c r="K257" i="9"/>
  <c r="D258" i="9"/>
  <c r="E258" i="9"/>
  <c r="F258" i="9"/>
  <c r="G258" i="9"/>
  <c r="H258" i="9"/>
  <c r="I258" i="9"/>
  <c r="J258" i="9"/>
  <c r="K258" i="9"/>
  <c r="D259" i="9"/>
  <c r="E259" i="9"/>
  <c r="F259" i="9"/>
  <c r="G259" i="9"/>
  <c r="H259" i="9"/>
  <c r="I259" i="9"/>
  <c r="J259" i="9"/>
  <c r="K259" i="9"/>
  <c r="D260" i="9"/>
  <c r="E260" i="9"/>
  <c r="F260" i="9"/>
  <c r="G260" i="9"/>
  <c r="H260" i="9"/>
  <c r="I260" i="9"/>
  <c r="J260" i="9"/>
  <c r="K260" i="9"/>
  <c r="D261" i="9"/>
  <c r="E261" i="9"/>
  <c r="F261" i="9"/>
  <c r="G261" i="9"/>
  <c r="H261" i="9"/>
  <c r="I261" i="9"/>
  <c r="J261" i="9"/>
  <c r="K261" i="9"/>
  <c r="D262" i="9"/>
  <c r="E262" i="9"/>
  <c r="F262" i="9"/>
  <c r="G262" i="9"/>
  <c r="H262" i="9"/>
  <c r="I262" i="9"/>
  <c r="J262" i="9"/>
  <c r="K262" i="9"/>
  <c r="D263" i="9"/>
  <c r="E263" i="9"/>
  <c r="F263" i="9"/>
  <c r="G263" i="9"/>
  <c r="H263" i="9"/>
  <c r="I263" i="9"/>
  <c r="J263" i="9"/>
  <c r="K263" i="9"/>
  <c r="D264" i="9"/>
  <c r="E264" i="9"/>
  <c r="F264" i="9"/>
  <c r="G264" i="9"/>
  <c r="H264" i="9"/>
  <c r="I264" i="9"/>
  <c r="J264" i="9"/>
  <c r="K264" i="9"/>
  <c r="D265" i="9"/>
  <c r="E265" i="9"/>
  <c r="F265" i="9"/>
  <c r="G265" i="9"/>
  <c r="H265" i="9"/>
  <c r="I265" i="9"/>
  <c r="J265" i="9"/>
  <c r="K265" i="9"/>
  <c r="D266" i="9"/>
  <c r="E266" i="9"/>
  <c r="F266" i="9"/>
  <c r="G266" i="9"/>
  <c r="H266" i="9"/>
  <c r="I266" i="9"/>
  <c r="J266" i="9"/>
  <c r="K266" i="9"/>
  <c r="D267" i="9"/>
  <c r="E267" i="9"/>
  <c r="F267" i="9"/>
  <c r="G267" i="9"/>
  <c r="H267" i="9"/>
  <c r="I267" i="9"/>
  <c r="J267" i="9"/>
  <c r="K267" i="9"/>
  <c r="D268" i="9"/>
  <c r="E268" i="9"/>
  <c r="F268" i="9"/>
  <c r="G268" i="9"/>
  <c r="H268" i="9"/>
  <c r="I268" i="9"/>
  <c r="J268" i="9"/>
  <c r="K268" i="9"/>
  <c r="D269" i="9"/>
  <c r="E269" i="9"/>
  <c r="F269" i="9"/>
  <c r="G269" i="9"/>
  <c r="H269" i="9"/>
  <c r="I269" i="9"/>
  <c r="J269" i="9"/>
  <c r="K269" i="9"/>
  <c r="D270" i="9"/>
  <c r="E270" i="9"/>
  <c r="F270" i="9"/>
  <c r="G270" i="9"/>
  <c r="H270" i="9"/>
  <c r="I270" i="9"/>
  <c r="J270" i="9"/>
  <c r="K270" i="9"/>
  <c r="D271" i="9"/>
  <c r="E271" i="9"/>
  <c r="F271" i="9"/>
  <c r="G271" i="9"/>
  <c r="H271" i="9"/>
  <c r="I271" i="9"/>
  <c r="J271" i="9"/>
  <c r="K271" i="9"/>
  <c r="D272" i="9"/>
  <c r="E272" i="9"/>
  <c r="F272" i="9"/>
  <c r="G272" i="9"/>
  <c r="H272" i="9"/>
  <c r="I272" i="9"/>
  <c r="J272" i="9"/>
  <c r="K272" i="9"/>
  <c r="D273" i="9"/>
  <c r="E273" i="9"/>
  <c r="F273" i="9"/>
  <c r="G273" i="9"/>
  <c r="H273" i="9"/>
  <c r="I273" i="9"/>
  <c r="J273" i="9"/>
  <c r="K273" i="9"/>
  <c r="D274" i="9"/>
  <c r="E274" i="9"/>
  <c r="F274" i="9"/>
  <c r="G274" i="9"/>
  <c r="H274" i="9"/>
  <c r="I274" i="9"/>
  <c r="J274" i="9"/>
  <c r="K274" i="9"/>
  <c r="D275" i="9"/>
  <c r="E275" i="9"/>
  <c r="F275" i="9"/>
  <c r="G275" i="9"/>
  <c r="H275" i="9"/>
  <c r="I275" i="9"/>
  <c r="J275" i="9"/>
  <c r="K275" i="9"/>
  <c r="D276" i="9"/>
  <c r="E276" i="9"/>
  <c r="F276" i="9"/>
  <c r="G276" i="9"/>
  <c r="H276" i="9"/>
  <c r="I276" i="9"/>
  <c r="J276" i="9"/>
  <c r="K276" i="9"/>
  <c r="D277" i="9"/>
  <c r="E277" i="9"/>
  <c r="F277" i="9"/>
  <c r="G277" i="9"/>
  <c r="H277" i="9"/>
  <c r="I277" i="9"/>
  <c r="J277" i="9"/>
  <c r="K277" i="9"/>
  <c r="D278" i="9"/>
  <c r="E278" i="9"/>
  <c r="F278" i="9"/>
  <c r="G278" i="9"/>
  <c r="H278" i="9"/>
  <c r="I278" i="9"/>
  <c r="J278" i="9"/>
  <c r="K278" i="9"/>
  <c r="D279" i="9"/>
  <c r="E279" i="9"/>
  <c r="F279" i="9"/>
  <c r="G279" i="9"/>
  <c r="H279" i="9"/>
  <c r="I279" i="9"/>
  <c r="J279" i="9"/>
  <c r="K279" i="9"/>
  <c r="D280" i="9"/>
  <c r="E280" i="9"/>
  <c r="F280" i="9"/>
  <c r="G280" i="9"/>
  <c r="H280" i="9"/>
  <c r="I280" i="9"/>
  <c r="J280" i="9"/>
  <c r="K280" i="9"/>
  <c r="D281" i="9"/>
  <c r="E281" i="9"/>
  <c r="F281" i="9"/>
  <c r="G281" i="9"/>
  <c r="H281" i="9"/>
  <c r="I281" i="9"/>
  <c r="J281" i="9"/>
  <c r="K281" i="9"/>
  <c r="D282" i="9"/>
  <c r="E282" i="9"/>
  <c r="F282" i="9"/>
  <c r="G282" i="9"/>
  <c r="H282" i="9"/>
  <c r="I282" i="9"/>
  <c r="J282" i="9"/>
  <c r="K282" i="9"/>
  <c r="D283" i="9"/>
  <c r="E283" i="9"/>
  <c r="F283" i="9"/>
  <c r="G283" i="9"/>
  <c r="H283" i="9"/>
  <c r="I283" i="9"/>
  <c r="J283" i="9"/>
  <c r="K283" i="9"/>
  <c r="D284" i="9"/>
  <c r="E284" i="9"/>
  <c r="F284" i="9"/>
  <c r="G284" i="9"/>
  <c r="H284" i="9"/>
  <c r="I284" i="9"/>
  <c r="J284" i="9"/>
  <c r="K284" i="9"/>
  <c r="D285" i="9"/>
  <c r="E285" i="9"/>
  <c r="F285" i="9"/>
  <c r="G285" i="9"/>
  <c r="H285" i="9"/>
  <c r="I285" i="9"/>
  <c r="J285" i="9"/>
  <c r="K285" i="9"/>
  <c r="D286" i="9"/>
  <c r="E286" i="9"/>
  <c r="F286" i="9"/>
  <c r="G286" i="9"/>
  <c r="H286" i="9"/>
  <c r="I286" i="9"/>
  <c r="J286" i="9"/>
  <c r="K286" i="9"/>
  <c r="D287" i="9"/>
  <c r="E287" i="9"/>
  <c r="F287" i="9"/>
  <c r="G287" i="9"/>
  <c r="H287" i="9"/>
  <c r="I287" i="9"/>
  <c r="J287" i="9"/>
  <c r="K287" i="9"/>
  <c r="D288" i="9"/>
  <c r="E288" i="9"/>
  <c r="F288" i="9"/>
  <c r="G288" i="9"/>
  <c r="H288" i="9"/>
  <c r="I288" i="9"/>
  <c r="J288" i="9"/>
  <c r="K288" i="9"/>
  <c r="D289" i="9"/>
  <c r="E289" i="9"/>
  <c r="F289" i="9"/>
  <c r="G289" i="9"/>
  <c r="H289" i="9"/>
  <c r="I289" i="9"/>
  <c r="J289" i="9"/>
  <c r="K289" i="9"/>
  <c r="D290" i="9"/>
  <c r="E290" i="9"/>
  <c r="F290" i="9"/>
  <c r="G290" i="9"/>
  <c r="H290" i="9"/>
  <c r="I290" i="9"/>
  <c r="J290" i="9"/>
  <c r="K290" i="9"/>
  <c r="D291" i="9"/>
  <c r="E291" i="9"/>
  <c r="F291" i="9"/>
  <c r="G291" i="9"/>
  <c r="H291" i="9"/>
  <c r="I291" i="9"/>
  <c r="J291" i="9"/>
  <c r="K291" i="9"/>
  <c r="D292" i="9"/>
  <c r="E292" i="9"/>
  <c r="F292" i="9"/>
  <c r="G292" i="9"/>
  <c r="H292" i="9"/>
  <c r="I292" i="9"/>
  <c r="J292" i="9"/>
  <c r="K292" i="9"/>
  <c r="D293" i="9"/>
  <c r="E293" i="9"/>
  <c r="F293" i="9"/>
  <c r="G293" i="9"/>
  <c r="H293" i="9"/>
  <c r="I293" i="9"/>
  <c r="J293" i="9"/>
  <c r="K293" i="9"/>
  <c r="D294" i="9"/>
  <c r="E294" i="9"/>
  <c r="F294" i="9"/>
  <c r="G294" i="9"/>
  <c r="H294" i="9"/>
  <c r="I294" i="9"/>
  <c r="J294" i="9"/>
  <c r="K294" i="9"/>
  <c r="D295" i="9"/>
  <c r="E295" i="9"/>
  <c r="F295" i="9"/>
  <c r="G295" i="9"/>
  <c r="H295" i="9"/>
  <c r="I295" i="9"/>
  <c r="J295" i="9"/>
  <c r="K295" i="9"/>
  <c r="D296" i="9"/>
  <c r="E296" i="9"/>
  <c r="F296" i="9"/>
  <c r="G296" i="9"/>
  <c r="H296" i="9"/>
  <c r="I296" i="9"/>
  <c r="J296" i="9"/>
  <c r="K296" i="9"/>
  <c r="D297" i="9"/>
  <c r="E297" i="9"/>
  <c r="F297" i="9"/>
  <c r="G297" i="9"/>
  <c r="H297" i="9"/>
  <c r="I297" i="9"/>
  <c r="J297" i="9"/>
  <c r="K297" i="9"/>
  <c r="D298" i="9"/>
  <c r="E298" i="9"/>
  <c r="F298" i="9"/>
  <c r="G298" i="9"/>
  <c r="H298" i="9"/>
  <c r="I298" i="9"/>
  <c r="J298" i="9"/>
  <c r="K298" i="9"/>
  <c r="D299" i="9"/>
  <c r="E299" i="9"/>
  <c r="F299" i="9"/>
  <c r="G299" i="9"/>
  <c r="H299" i="9"/>
  <c r="I299" i="9"/>
  <c r="J299" i="9"/>
  <c r="K299" i="9"/>
  <c r="D300" i="9"/>
  <c r="E300" i="9"/>
  <c r="F300" i="9"/>
  <c r="G300" i="9"/>
  <c r="H300" i="9"/>
  <c r="I300" i="9"/>
  <c r="J300" i="9"/>
  <c r="K300" i="9"/>
  <c r="D301" i="9"/>
  <c r="E301" i="9"/>
  <c r="F301" i="9"/>
  <c r="G301" i="9"/>
  <c r="H301" i="9"/>
  <c r="I301" i="9"/>
  <c r="J301" i="9"/>
  <c r="K301" i="9"/>
  <c r="D302" i="9"/>
  <c r="E302" i="9"/>
  <c r="F302" i="9"/>
  <c r="G302" i="9"/>
  <c r="H302" i="9"/>
  <c r="I302" i="9"/>
  <c r="J302" i="9"/>
  <c r="K302" i="9"/>
  <c r="D303" i="9"/>
  <c r="E303" i="9"/>
  <c r="F303" i="9"/>
  <c r="G303" i="9"/>
  <c r="H303" i="9"/>
  <c r="I303" i="9"/>
  <c r="J303" i="9"/>
  <c r="K303" i="9"/>
  <c r="D304" i="9"/>
  <c r="E304" i="9"/>
  <c r="F304" i="9"/>
  <c r="G304" i="9"/>
  <c r="H304" i="9"/>
  <c r="I304" i="9"/>
  <c r="J304" i="9"/>
  <c r="K304" i="9"/>
  <c r="D305" i="9"/>
  <c r="E305" i="9"/>
  <c r="F305" i="9"/>
  <c r="G305" i="9"/>
  <c r="H305" i="9"/>
  <c r="I305" i="9"/>
  <c r="J305" i="9"/>
  <c r="K305" i="9"/>
  <c r="D306" i="9"/>
  <c r="E306" i="9"/>
  <c r="F306" i="9"/>
  <c r="G306" i="9"/>
  <c r="H306" i="9"/>
  <c r="I306" i="9"/>
  <c r="J306" i="9"/>
  <c r="K306" i="9"/>
  <c r="D307" i="9"/>
  <c r="E307" i="9"/>
  <c r="F307" i="9"/>
  <c r="G307" i="9"/>
  <c r="H307" i="9"/>
  <c r="I307" i="9"/>
  <c r="J307" i="9"/>
  <c r="K307" i="9"/>
  <c r="D308" i="9"/>
  <c r="E308" i="9"/>
  <c r="F308" i="9"/>
  <c r="G308" i="9"/>
  <c r="H308" i="9"/>
  <c r="I308" i="9"/>
  <c r="J308" i="9"/>
  <c r="K308" i="9"/>
  <c r="D309" i="9"/>
  <c r="E309" i="9"/>
  <c r="F309" i="9"/>
  <c r="G309" i="9"/>
  <c r="H309" i="9"/>
  <c r="I309" i="9"/>
  <c r="J309" i="9"/>
  <c r="K309" i="9"/>
  <c r="D310" i="9"/>
  <c r="E310" i="9"/>
  <c r="F310" i="9"/>
  <c r="G310" i="9"/>
  <c r="H310" i="9"/>
  <c r="I310" i="9"/>
  <c r="J310" i="9"/>
  <c r="K310" i="9"/>
  <c r="D311" i="9"/>
  <c r="E311" i="9"/>
  <c r="F311" i="9"/>
  <c r="G311" i="9"/>
  <c r="H311" i="9"/>
  <c r="I311" i="9"/>
  <c r="J311" i="9"/>
  <c r="K311" i="9"/>
  <c r="D312" i="9"/>
  <c r="E312" i="9"/>
  <c r="F312" i="9"/>
  <c r="G312" i="9"/>
  <c r="H312" i="9"/>
  <c r="I312" i="9"/>
  <c r="J312" i="9"/>
  <c r="K312" i="9"/>
  <c r="D313" i="9"/>
  <c r="E313" i="9"/>
  <c r="F313" i="9"/>
  <c r="G313" i="9"/>
  <c r="H313" i="9"/>
  <c r="I313" i="9"/>
  <c r="J313" i="9"/>
  <c r="K313" i="9"/>
  <c r="D314" i="9"/>
  <c r="E314" i="9"/>
  <c r="F314" i="9"/>
  <c r="G314" i="9"/>
  <c r="H314" i="9"/>
  <c r="I314" i="9"/>
  <c r="J314" i="9"/>
  <c r="K314" i="9"/>
  <c r="D315" i="9"/>
  <c r="E315" i="9"/>
  <c r="F315" i="9"/>
  <c r="G315" i="9"/>
  <c r="H315" i="9"/>
  <c r="I315" i="9"/>
  <c r="J315" i="9"/>
  <c r="K315" i="9"/>
  <c r="D316" i="9"/>
  <c r="E316" i="9"/>
  <c r="F316" i="9"/>
  <c r="G316" i="9"/>
  <c r="H316" i="9"/>
  <c r="I316" i="9"/>
  <c r="J316" i="9"/>
  <c r="K316" i="9"/>
  <c r="D317" i="9"/>
  <c r="E317" i="9"/>
  <c r="F317" i="9"/>
  <c r="G317" i="9"/>
  <c r="H317" i="9"/>
  <c r="I317" i="9"/>
  <c r="J317" i="9"/>
  <c r="K317" i="9"/>
  <c r="D318" i="9"/>
  <c r="E318" i="9"/>
  <c r="F318" i="9"/>
  <c r="G318" i="9"/>
  <c r="H318" i="9"/>
  <c r="I318" i="9"/>
  <c r="J318" i="9"/>
  <c r="K318" i="9"/>
  <c r="D319" i="9"/>
  <c r="E319" i="9"/>
  <c r="F319" i="9"/>
  <c r="G319" i="9"/>
  <c r="H319" i="9"/>
  <c r="I319" i="9"/>
  <c r="J319" i="9"/>
  <c r="K319" i="9"/>
  <c r="D320" i="9"/>
  <c r="E320" i="9"/>
  <c r="F320" i="9"/>
  <c r="G320" i="9"/>
  <c r="H320" i="9"/>
  <c r="I320" i="9"/>
  <c r="J320" i="9"/>
  <c r="K320" i="9"/>
  <c r="D321" i="9"/>
  <c r="E321" i="9"/>
  <c r="F321" i="9"/>
  <c r="G321" i="9"/>
  <c r="H321" i="9"/>
  <c r="I321" i="9"/>
  <c r="J321" i="9"/>
  <c r="K321" i="9"/>
  <c r="D322" i="9"/>
  <c r="E322" i="9"/>
  <c r="F322" i="9"/>
  <c r="G322" i="9"/>
  <c r="H322" i="9"/>
  <c r="I322" i="9"/>
  <c r="J322" i="9"/>
  <c r="K322" i="9"/>
  <c r="D323" i="9"/>
  <c r="E323" i="9"/>
  <c r="F323" i="9"/>
  <c r="G323" i="9"/>
  <c r="H323" i="9"/>
  <c r="I323" i="9"/>
  <c r="J323" i="9"/>
  <c r="K323" i="9"/>
  <c r="D324" i="9"/>
  <c r="E324" i="9"/>
  <c r="F324" i="9"/>
  <c r="G324" i="9"/>
  <c r="H324" i="9"/>
  <c r="I324" i="9"/>
  <c r="J324" i="9"/>
  <c r="K324" i="9"/>
  <c r="D325" i="9"/>
  <c r="E325" i="9"/>
  <c r="F325" i="9"/>
  <c r="G325" i="9"/>
  <c r="H325" i="9"/>
  <c r="I325" i="9"/>
  <c r="J325" i="9"/>
  <c r="K325" i="9"/>
  <c r="D326" i="9"/>
  <c r="E326" i="9"/>
  <c r="F326" i="9"/>
  <c r="G326" i="9"/>
  <c r="H326" i="9"/>
  <c r="I326" i="9"/>
  <c r="J326" i="9"/>
  <c r="K326" i="9"/>
  <c r="D327" i="9"/>
  <c r="E327" i="9"/>
  <c r="F327" i="9"/>
  <c r="G327" i="9"/>
  <c r="H327" i="9"/>
  <c r="I327" i="9"/>
  <c r="J327" i="9"/>
  <c r="K327" i="9"/>
  <c r="D328" i="9"/>
  <c r="E328" i="9"/>
  <c r="F328" i="9"/>
  <c r="G328" i="9"/>
  <c r="H328" i="9"/>
  <c r="I328" i="9"/>
  <c r="J328" i="9"/>
  <c r="K328" i="9"/>
  <c r="E7" i="9"/>
  <c r="F7" i="9"/>
  <c r="G7" i="9"/>
  <c r="H7" i="9"/>
  <c r="I7" i="9"/>
  <c r="J7" i="9"/>
  <c r="K7" i="9"/>
  <c r="D7" i="9"/>
  <c r="K20" i="22" l="1"/>
  <c r="L20" i="22" s="1"/>
  <c r="K52" i="22"/>
  <c r="L52" i="22" s="1"/>
  <c r="K84" i="22"/>
  <c r="L84" i="22" s="1"/>
  <c r="K116" i="22"/>
  <c r="L116" i="22" s="1"/>
  <c r="K148" i="22"/>
  <c r="L148" i="22" s="1"/>
  <c r="K180" i="22"/>
  <c r="L180" i="22" s="1"/>
  <c r="K212" i="22"/>
  <c r="L212" i="22" s="1"/>
  <c r="K244" i="22"/>
  <c r="L244" i="22" s="1"/>
  <c r="K13" i="22"/>
  <c r="L13" i="22" s="1"/>
  <c r="K14" i="22"/>
  <c r="L14" i="22" s="1"/>
  <c r="K15" i="22"/>
  <c r="L15" i="22" s="1"/>
  <c r="K16" i="22"/>
  <c r="L16" i="22" s="1"/>
  <c r="K17" i="22"/>
  <c r="L17" i="22" s="1"/>
  <c r="K18" i="22"/>
  <c r="L18" i="22" s="1"/>
  <c r="K19" i="22"/>
  <c r="L19" i="22" s="1"/>
  <c r="K21" i="22"/>
  <c r="L21" i="22" s="1"/>
  <c r="K22" i="22"/>
  <c r="L22" i="22" s="1"/>
  <c r="K23" i="22"/>
  <c r="L23" i="22" s="1"/>
  <c r="K24" i="22"/>
  <c r="L24" i="22" s="1"/>
  <c r="K25" i="22"/>
  <c r="L25" i="22" s="1"/>
  <c r="K26" i="22"/>
  <c r="L26" i="22" s="1"/>
  <c r="K27" i="22"/>
  <c r="L27" i="22" s="1"/>
  <c r="K28" i="22"/>
  <c r="L28" i="22" s="1"/>
  <c r="K29" i="22"/>
  <c r="L29" i="22" s="1"/>
  <c r="K30" i="22"/>
  <c r="L30" i="22" s="1"/>
  <c r="K31" i="22"/>
  <c r="L31" i="22" s="1"/>
  <c r="K32" i="22"/>
  <c r="L32" i="22" s="1"/>
  <c r="K33" i="22"/>
  <c r="L33" i="22" s="1"/>
  <c r="K34" i="22"/>
  <c r="L34" i="22" s="1"/>
  <c r="K35" i="22"/>
  <c r="L35" i="22" s="1"/>
  <c r="K36" i="22"/>
  <c r="L36" i="22" s="1"/>
  <c r="K37" i="22"/>
  <c r="L37" i="22" s="1"/>
  <c r="K38" i="22"/>
  <c r="L38" i="22" s="1"/>
  <c r="K39" i="22"/>
  <c r="L39" i="22" s="1"/>
  <c r="K40" i="22"/>
  <c r="L40" i="22" s="1"/>
  <c r="K41" i="22"/>
  <c r="L41" i="22" s="1"/>
  <c r="K42" i="22"/>
  <c r="L42" i="22" s="1"/>
  <c r="K43" i="22"/>
  <c r="L43" i="22" s="1"/>
  <c r="K44" i="22"/>
  <c r="L44" i="22" s="1"/>
  <c r="K45" i="22"/>
  <c r="L45" i="22" s="1"/>
  <c r="K46" i="22"/>
  <c r="L46" i="22" s="1"/>
  <c r="K47" i="22"/>
  <c r="L47" i="22" s="1"/>
  <c r="K48" i="22"/>
  <c r="L48" i="22" s="1"/>
  <c r="K49" i="22"/>
  <c r="L49" i="22" s="1"/>
  <c r="K50" i="22"/>
  <c r="L50" i="22" s="1"/>
  <c r="K51" i="22"/>
  <c r="L51" i="22" s="1"/>
  <c r="K53" i="22"/>
  <c r="L53" i="22" s="1"/>
  <c r="K54" i="22"/>
  <c r="L54" i="22" s="1"/>
  <c r="K55" i="22"/>
  <c r="L55" i="22" s="1"/>
  <c r="K56" i="22"/>
  <c r="L56" i="22" s="1"/>
  <c r="K57" i="22"/>
  <c r="L57" i="22" s="1"/>
  <c r="K58" i="22"/>
  <c r="L58" i="22" s="1"/>
  <c r="K59" i="22"/>
  <c r="L59" i="22" s="1"/>
  <c r="K60" i="22"/>
  <c r="L60" i="22" s="1"/>
  <c r="K61" i="22"/>
  <c r="L61" i="22" s="1"/>
  <c r="K62" i="22"/>
  <c r="L62" i="22" s="1"/>
  <c r="K63" i="22"/>
  <c r="L63" i="22" s="1"/>
  <c r="K64" i="22"/>
  <c r="L64" i="22" s="1"/>
  <c r="K65" i="22"/>
  <c r="L65" i="22" s="1"/>
  <c r="K66" i="22"/>
  <c r="L66" i="22" s="1"/>
  <c r="K67" i="22"/>
  <c r="L67" i="22" s="1"/>
  <c r="K68" i="22"/>
  <c r="L68" i="22" s="1"/>
  <c r="K69" i="22"/>
  <c r="L69" i="22" s="1"/>
  <c r="K70" i="22"/>
  <c r="L70" i="22" s="1"/>
  <c r="K71" i="22"/>
  <c r="L71" i="22" s="1"/>
  <c r="K72" i="22"/>
  <c r="L72" i="22" s="1"/>
  <c r="K73" i="22"/>
  <c r="L73" i="22" s="1"/>
  <c r="K74" i="22"/>
  <c r="L74" i="22" s="1"/>
  <c r="K75" i="22"/>
  <c r="L75" i="22" s="1"/>
  <c r="K76" i="22"/>
  <c r="L76" i="22" s="1"/>
  <c r="K77" i="22"/>
  <c r="L77" i="22" s="1"/>
  <c r="K78" i="22"/>
  <c r="L78" i="22" s="1"/>
  <c r="K79" i="22"/>
  <c r="L79" i="22" s="1"/>
  <c r="K80" i="22"/>
  <c r="L80" i="22" s="1"/>
  <c r="K81" i="22"/>
  <c r="L81" i="22" s="1"/>
  <c r="K82" i="22"/>
  <c r="L82" i="22" s="1"/>
  <c r="K83" i="22"/>
  <c r="L83" i="22" s="1"/>
  <c r="K85" i="22"/>
  <c r="L85" i="22" s="1"/>
  <c r="K86" i="22"/>
  <c r="L86" i="22" s="1"/>
  <c r="K87" i="22"/>
  <c r="L87" i="22" s="1"/>
  <c r="K88" i="22"/>
  <c r="L88" i="22" s="1"/>
  <c r="K89" i="22"/>
  <c r="L89" i="22" s="1"/>
  <c r="K90" i="22"/>
  <c r="L90" i="22" s="1"/>
  <c r="K91" i="22"/>
  <c r="L91" i="22" s="1"/>
  <c r="K92" i="22"/>
  <c r="L92" i="22" s="1"/>
  <c r="K93" i="22"/>
  <c r="L93" i="22" s="1"/>
  <c r="K94" i="22"/>
  <c r="L94" i="22" s="1"/>
  <c r="K95" i="22"/>
  <c r="L95" i="22" s="1"/>
  <c r="K96" i="22"/>
  <c r="L96" i="22" s="1"/>
  <c r="K97" i="22"/>
  <c r="L97" i="22" s="1"/>
  <c r="K98" i="22"/>
  <c r="L98" i="22" s="1"/>
  <c r="K99" i="22"/>
  <c r="L99" i="22" s="1"/>
  <c r="K100" i="22"/>
  <c r="L100" i="22" s="1"/>
  <c r="K101" i="22"/>
  <c r="L101" i="22" s="1"/>
  <c r="K102" i="22"/>
  <c r="L102" i="22" s="1"/>
  <c r="K103" i="22"/>
  <c r="L103" i="22" s="1"/>
  <c r="K104" i="22"/>
  <c r="L104" i="22" s="1"/>
  <c r="K105" i="22"/>
  <c r="L105" i="22" s="1"/>
  <c r="K106" i="22"/>
  <c r="L106" i="22" s="1"/>
  <c r="K107" i="22"/>
  <c r="L107" i="22" s="1"/>
  <c r="K108" i="22"/>
  <c r="L108" i="22" s="1"/>
  <c r="K109" i="22"/>
  <c r="L109" i="22" s="1"/>
  <c r="K110" i="22"/>
  <c r="L110" i="22" s="1"/>
  <c r="K111" i="22"/>
  <c r="L111" i="22" s="1"/>
  <c r="K112" i="22"/>
  <c r="L112" i="22" s="1"/>
  <c r="K113" i="22"/>
  <c r="L113" i="22" s="1"/>
  <c r="K114" i="22"/>
  <c r="L114" i="22" s="1"/>
  <c r="K115" i="22"/>
  <c r="L115" i="22" s="1"/>
  <c r="K117" i="22"/>
  <c r="L117" i="22" s="1"/>
  <c r="K118" i="22"/>
  <c r="L118" i="22" s="1"/>
  <c r="K119" i="22"/>
  <c r="L119" i="22" s="1"/>
  <c r="K120" i="22"/>
  <c r="L120" i="22" s="1"/>
  <c r="K121" i="22"/>
  <c r="L121" i="22" s="1"/>
  <c r="K122" i="22"/>
  <c r="L122" i="22" s="1"/>
  <c r="K123" i="22"/>
  <c r="L123" i="22" s="1"/>
  <c r="K124" i="22"/>
  <c r="L124" i="22" s="1"/>
  <c r="K125" i="22"/>
  <c r="L125" i="22" s="1"/>
  <c r="K126" i="22"/>
  <c r="L126" i="22" s="1"/>
  <c r="K127" i="22"/>
  <c r="L127" i="22" s="1"/>
  <c r="K128" i="22"/>
  <c r="L128" i="22" s="1"/>
  <c r="K129" i="22"/>
  <c r="L129" i="22" s="1"/>
  <c r="K130" i="22"/>
  <c r="L130" i="22" s="1"/>
  <c r="K131" i="22"/>
  <c r="L131" i="22" s="1"/>
  <c r="K132" i="22"/>
  <c r="L132" i="22" s="1"/>
  <c r="K133" i="22"/>
  <c r="L133" i="22" s="1"/>
  <c r="K134" i="22"/>
  <c r="L134" i="22" s="1"/>
  <c r="K135" i="22"/>
  <c r="L135" i="22" s="1"/>
  <c r="K136" i="22"/>
  <c r="L136" i="22" s="1"/>
  <c r="K137" i="22"/>
  <c r="L137" i="22" s="1"/>
  <c r="K138" i="22"/>
  <c r="L138" i="22" s="1"/>
  <c r="K139" i="22"/>
  <c r="L139" i="22" s="1"/>
  <c r="K140" i="22"/>
  <c r="L140" i="22" s="1"/>
  <c r="K141" i="22"/>
  <c r="L141" i="22" s="1"/>
  <c r="K142" i="22"/>
  <c r="L142" i="22" s="1"/>
  <c r="K143" i="22"/>
  <c r="L143" i="22" s="1"/>
  <c r="K144" i="22"/>
  <c r="L144" i="22" s="1"/>
  <c r="K145" i="22"/>
  <c r="L145" i="22" s="1"/>
  <c r="K146" i="22"/>
  <c r="L146" i="22" s="1"/>
  <c r="K147" i="22"/>
  <c r="L147" i="22" s="1"/>
  <c r="K149" i="22"/>
  <c r="L149" i="22" s="1"/>
  <c r="K150" i="22"/>
  <c r="L150" i="22" s="1"/>
  <c r="K151" i="22"/>
  <c r="L151" i="22" s="1"/>
  <c r="K152" i="22"/>
  <c r="L152" i="22" s="1"/>
  <c r="K153" i="22"/>
  <c r="L153" i="22" s="1"/>
  <c r="K154" i="22"/>
  <c r="L154" i="22" s="1"/>
  <c r="K155" i="22"/>
  <c r="L155" i="22" s="1"/>
  <c r="K156" i="22"/>
  <c r="L156" i="22" s="1"/>
  <c r="K157" i="22"/>
  <c r="L157" i="22" s="1"/>
  <c r="K158" i="22"/>
  <c r="L158" i="22" s="1"/>
  <c r="K159" i="22"/>
  <c r="L159" i="22" s="1"/>
  <c r="K160" i="22"/>
  <c r="L160" i="22" s="1"/>
  <c r="K161" i="22"/>
  <c r="L161" i="22" s="1"/>
  <c r="K162" i="22"/>
  <c r="L162" i="22" s="1"/>
  <c r="K163" i="22"/>
  <c r="L163" i="22" s="1"/>
  <c r="K164" i="22"/>
  <c r="L164" i="22" s="1"/>
  <c r="K165" i="22"/>
  <c r="L165" i="22" s="1"/>
  <c r="K166" i="22"/>
  <c r="L166" i="22" s="1"/>
  <c r="K167" i="22"/>
  <c r="L167" i="22" s="1"/>
  <c r="K168" i="22"/>
  <c r="L168" i="22" s="1"/>
  <c r="K169" i="22"/>
  <c r="L169" i="22" s="1"/>
  <c r="K170" i="22"/>
  <c r="L170" i="22" s="1"/>
  <c r="K171" i="22"/>
  <c r="L171" i="22" s="1"/>
  <c r="K172" i="22"/>
  <c r="L172" i="22" s="1"/>
  <c r="K173" i="22"/>
  <c r="L173" i="22" s="1"/>
  <c r="K174" i="22"/>
  <c r="L174" i="22" s="1"/>
  <c r="K175" i="22"/>
  <c r="L175" i="22" s="1"/>
  <c r="K176" i="22"/>
  <c r="L176" i="22" s="1"/>
  <c r="K177" i="22"/>
  <c r="L177" i="22" s="1"/>
  <c r="K178" i="22"/>
  <c r="L178" i="22" s="1"/>
  <c r="K179" i="22"/>
  <c r="L179" i="22" s="1"/>
  <c r="K181" i="22"/>
  <c r="L181" i="22" s="1"/>
  <c r="K182" i="22"/>
  <c r="L182" i="22" s="1"/>
  <c r="K183" i="22"/>
  <c r="L183" i="22" s="1"/>
  <c r="K184" i="22"/>
  <c r="L184" i="22" s="1"/>
  <c r="K185" i="22"/>
  <c r="L185" i="22" s="1"/>
  <c r="K186" i="22"/>
  <c r="L186" i="22" s="1"/>
  <c r="K187" i="22"/>
  <c r="L187" i="22" s="1"/>
  <c r="K188" i="22"/>
  <c r="L188" i="22" s="1"/>
  <c r="K189" i="22"/>
  <c r="L189" i="22" s="1"/>
  <c r="K190" i="22"/>
  <c r="L190" i="22" s="1"/>
  <c r="K191" i="22"/>
  <c r="L191" i="22" s="1"/>
  <c r="K192" i="22"/>
  <c r="L192" i="22" s="1"/>
  <c r="K193" i="22"/>
  <c r="L193" i="22" s="1"/>
  <c r="K194" i="22"/>
  <c r="L194" i="22" s="1"/>
  <c r="K195" i="22"/>
  <c r="L195" i="22" s="1"/>
  <c r="K196" i="22"/>
  <c r="L196" i="22" s="1"/>
  <c r="K197" i="22"/>
  <c r="L197" i="22" s="1"/>
  <c r="K198" i="22"/>
  <c r="L198" i="22" s="1"/>
  <c r="K199" i="22"/>
  <c r="L199" i="22" s="1"/>
  <c r="K200" i="22"/>
  <c r="L200" i="22" s="1"/>
  <c r="K201" i="22"/>
  <c r="L201" i="22" s="1"/>
  <c r="K202" i="22"/>
  <c r="L202" i="22" s="1"/>
  <c r="K203" i="22"/>
  <c r="L203" i="22" s="1"/>
  <c r="K204" i="22"/>
  <c r="L204" i="22" s="1"/>
  <c r="K205" i="22"/>
  <c r="L205" i="22" s="1"/>
  <c r="K206" i="22"/>
  <c r="L206" i="22" s="1"/>
  <c r="K207" i="22"/>
  <c r="L207" i="22" s="1"/>
  <c r="K208" i="22"/>
  <c r="L208" i="22" s="1"/>
  <c r="K209" i="22"/>
  <c r="L209" i="22" s="1"/>
  <c r="K210" i="22"/>
  <c r="L210" i="22" s="1"/>
  <c r="K211" i="22"/>
  <c r="L211" i="22" s="1"/>
  <c r="K213" i="22"/>
  <c r="L213" i="22" s="1"/>
  <c r="K214" i="22"/>
  <c r="L214" i="22" s="1"/>
  <c r="K215" i="22"/>
  <c r="L215" i="22" s="1"/>
  <c r="K216" i="22"/>
  <c r="L216" i="22" s="1"/>
  <c r="K217" i="22"/>
  <c r="L217" i="22" s="1"/>
  <c r="K218" i="22"/>
  <c r="L218" i="22" s="1"/>
  <c r="K219" i="22"/>
  <c r="L219" i="22" s="1"/>
  <c r="K220" i="22"/>
  <c r="L220" i="22" s="1"/>
  <c r="K221" i="22"/>
  <c r="L221" i="22" s="1"/>
  <c r="K222" i="22"/>
  <c r="L222" i="22" s="1"/>
  <c r="K223" i="22"/>
  <c r="L223" i="22" s="1"/>
  <c r="K224" i="22"/>
  <c r="L224" i="22" s="1"/>
  <c r="K225" i="22"/>
  <c r="L225" i="22" s="1"/>
  <c r="K226" i="22"/>
  <c r="L226" i="22" s="1"/>
  <c r="K227" i="22"/>
  <c r="L227" i="22" s="1"/>
  <c r="K228" i="22"/>
  <c r="L228" i="22" s="1"/>
  <c r="K229" i="22"/>
  <c r="L229" i="22" s="1"/>
  <c r="K230" i="22"/>
  <c r="L230" i="22" s="1"/>
  <c r="K231" i="22"/>
  <c r="L231" i="22" s="1"/>
  <c r="K232" i="22"/>
  <c r="L232" i="22" s="1"/>
  <c r="K233" i="22"/>
  <c r="L233" i="22" s="1"/>
  <c r="K234" i="22"/>
  <c r="L234" i="22" s="1"/>
  <c r="K235" i="22"/>
  <c r="L235" i="22" s="1"/>
  <c r="K236" i="22"/>
  <c r="L236" i="22" s="1"/>
  <c r="K237" i="22"/>
  <c r="L237" i="22" s="1"/>
  <c r="K238" i="22"/>
  <c r="L238" i="22" s="1"/>
  <c r="K239" i="22"/>
  <c r="L239" i="22" s="1"/>
  <c r="K240" i="22"/>
  <c r="L240" i="22" s="1"/>
  <c r="K241" i="22"/>
  <c r="L241" i="22" s="1"/>
  <c r="K242" i="22"/>
  <c r="L242" i="22" s="1"/>
  <c r="K243" i="22"/>
  <c r="L243" i="22" s="1"/>
  <c r="K245" i="22"/>
  <c r="L245" i="22" s="1"/>
  <c r="K246" i="22"/>
  <c r="L246" i="22" s="1"/>
  <c r="K247" i="22"/>
  <c r="L247" i="22" s="1"/>
  <c r="K248" i="22"/>
  <c r="L248" i="22" s="1"/>
  <c r="K249" i="22"/>
  <c r="L249" i="22" s="1"/>
  <c r="K250" i="22"/>
  <c r="L250" i="22" s="1"/>
  <c r="K251" i="22"/>
  <c r="L251" i="22" s="1"/>
  <c r="K252" i="22"/>
  <c r="L252" i="22" s="1"/>
  <c r="K253" i="22"/>
  <c r="L253" i="22" s="1"/>
  <c r="K254" i="22"/>
  <c r="L254" i="22" s="1"/>
  <c r="K255" i="22"/>
  <c r="L255" i="22" s="1"/>
  <c r="K256" i="22"/>
  <c r="L256" i="22" s="1"/>
  <c r="K257" i="22"/>
  <c r="L257" i="22" s="1"/>
  <c r="K258" i="22"/>
  <c r="L258" i="22" s="1"/>
  <c r="K259" i="22"/>
  <c r="L259" i="22" s="1"/>
  <c r="K260" i="22"/>
  <c r="L260" i="22" s="1"/>
  <c r="K261" i="22"/>
  <c r="L261" i="22" s="1"/>
  <c r="K262" i="22"/>
  <c r="L262" i="22" s="1"/>
  <c r="K263" i="22"/>
  <c r="L263" i="22" s="1"/>
  <c r="K264" i="22"/>
  <c r="L264" i="22" s="1"/>
  <c r="K265" i="22"/>
  <c r="L265" i="22" s="1"/>
  <c r="K266" i="22"/>
  <c r="L266" i="22" s="1"/>
  <c r="K267" i="22"/>
  <c r="L267" i="22" s="1"/>
  <c r="K268" i="22"/>
  <c r="L268" i="22" s="1"/>
  <c r="K269" i="22"/>
  <c r="L269" i="22" s="1"/>
  <c r="K270" i="22"/>
  <c r="L270" i="22" s="1"/>
  <c r="K271" i="22"/>
  <c r="L271" i="22" s="1"/>
  <c r="K272" i="22"/>
  <c r="L272" i="22" s="1"/>
  <c r="K273" i="22"/>
  <c r="L273" i="22" s="1"/>
  <c r="K274" i="22"/>
  <c r="L274" i="22" s="1"/>
  <c r="K275" i="22"/>
  <c r="L275" i="22" s="1"/>
  <c r="K276" i="22"/>
  <c r="L276" i="22" s="1"/>
  <c r="K277" i="22"/>
  <c r="L277" i="22" s="1"/>
  <c r="K278" i="22"/>
  <c r="L278" i="22" s="1"/>
  <c r="K279" i="22"/>
  <c r="L279" i="22" s="1"/>
  <c r="K280" i="22"/>
  <c r="L280" i="22" s="1"/>
  <c r="K281" i="22"/>
  <c r="L281" i="22" s="1"/>
  <c r="K282" i="22"/>
  <c r="L282" i="22" s="1"/>
  <c r="K283" i="22"/>
  <c r="L283" i="22" s="1"/>
  <c r="K284" i="22"/>
  <c r="L284" i="22" s="1"/>
  <c r="K285" i="22"/>
  <c r="L285" i="22" s="1"/>
  <c r="K286" i="22"/>
  <c r="L286" i="22" s="1"/>
  <c r="K287" i="22"/>
  <c r="L287" i="22" s="1"/>
  <c r="K288" i="22"/>
  <c r="L288" i="22" s="1"/>
  <c r="K289" i="22"/>
  <c r="L289" i="22" s="1"/>
  <c r="K290" i="22"/>
  <c r="L290" i="22" s="1"/>
  <c r="K291" i="22"/>
  <c r="L291" i="22" s="1"/>
  <c r="K292" i="22"/>
  <c r="L292" i="22" s="1"/>
  <c r="K293" i="22"/>
  <c r="L293" i="22" s="1"/>
  <c r="K294" i="22"/>
  <c r="L294" i="22" s="1"/>
  <c r="K295" i="22"/>
  <c r="L295" i="22" s="1"/>
  <c r="K296" i="22"/>
  <c r="L296" i="22" s="1"/>
  <c r="K297" i="22"/>
  <c r="L297" i="22" s="1"/>
  <c r="K298" i="22"/>
  <c r="L298" i="22" s="1"/>
  <c r="K299" i="22"/>
  <c r="L299" i="22" s="1"/>
  <c r="K300" i="22"/>
  <c r="L300" i="22" s="1"/>
  <c r="K301" i="22"/>
  <c r="L301" i="22" s="1"/>
  <c r="K302" i="22"/>
  <c r="L302" i="22" s="1"/>
  <c r="K303" i="22"/>
  <c r="L303" i="22" s="1"/>
  <c r="K304" i="22"/>
  <c r="L304" i="22" s="1"/>
  <c r="K305" i="22"/>
  <c r="L305" i="22" s="1"/>
  <c r="K306" i="22"/>
  <c r="L306" i="22" s="1"/>
  <c r="K307" i="22"/>
  <c r="L307" i="22" s="1"/>
  <c r="K308" i="22"/>
  <c r="L308" i="22" s="1"/>
  <c r="K309" i="22"/>
  <c r="L309" i="22" s="1"/>
  <c r="K310" i="22"/>
  <c r="L310" i="22" s="1"/>
  <c r="K311" i="22"/>
  <c r="L311" i="22" s="1"/>
  <c r="K312" i="22"/>
  <c r="L312" i="22" s="1"/>
  <c r="K313" i="22"/>
  <c r="L313" i="22" s="1"/>
  <c r="K314" i="22"/>
  <c r="L314" i="22" s="1"/>
  <c r="K315" i="22"/>
  <c r="L315" i="22" s="1"/>
  <c r="K316" i="22"/>
  <c r="L316" i="22" s="1"/>
  <c r="K317" i="22"/>
  <c r="L317" i="22" s="1"/>
  <c r="K318" i="22"/>
  <c r="L318" i="22" s="1"/>
  <c r="K319" i="22"/>
  <c r="L319" i="22" s="1"/>
  <c r="K320" i="22"/>
  <c r="L320" i="22" s="1"/>
  <c r="K321" i="22"/>
  <c r="L321" i="22" s="1"/>
  <c r="K322" i="22"/>
  <c r="L322" i="22" s="1"/>
  <c r="K323" i="22"/>
  <c r="L323" i="22" s="1"/>
  <c r="K324" i="22"/>
  <c r="L324" i="22" s="1"/>
  <c r="K325" i="22"/>
  <c r="L325" i="22" s="1"/>
  <c r="K326" i="22"/>
  <c r="L326" i="22" s="1"/>
  <c r="K327" i="22"/>
  <c r="L327" i="22" s="1"/>
  <c r="K328" i="22"/>
  <c r="L328" i="22" s="1"/>
  <c r="K329" i="22"/>
  <c r="L329" i="22" s="1"/>
  <c r="K12" i="22"/>
  <c r="L12" i="2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7" i="2"/>
  <c r="N8" i="2"/>
  <c r="O8" i="2"/>
  <c r="N12" i="2"/>
  <c r="O12" i="2"/>
  <c r="N28" i="2"/>
  <c r="O28" i="2"/>
  <c r="N44" i="2"/>
  <c r="O44" i="2"/>
  <c r="N9" i="2"/>
  <c r="O9" i="2"/>
  <c r="N10" i="2"/>
  <c r="O10" i="2"/>
  <c r="N11" i="2"/>
  <c r="O11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N234" i="2"/>
  <c r="O234" i="2"/>
  <c r="N235" i="2"/>
  <c r="O235" i="2"/>
  <c r="N236" i="2"/>
  <c r="O236" i="2"/>
  <c r="N237" i="2"/>
  <c r="O237" i="2"/>
  <c r="N238" i="2"/>
  <c r="O238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5" i="2"/>
  <c r="O245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O7" i="2"/>
  <c r="N7" i="2"/>
  <c r="L58" i="2"/>
  <c r="M58" i="2"/>
  <c r="L300" i="2"/>
  <c r="M300" i="2"/>
  <c r="E3" i="4"/>
  <c r="L8" i="2"/>
  <c r="E4" i="4"/>
  <c r="L9" i="2"/>
  <c r="E5" i="4"/>
  <c r="L10" i="2"/>
  <c r="E6" i="4"/>
  <c r="L11" i="2"/>
  <c r="E7" i="4"/>
  <c r="L12" i="2"/>
  <c r="E8" i="4"/>
  <c r="L13" i="2"/>
  <c r="E9" i="4"/>
  <c r="L14" i="2"/>
  <c r="E10" i="4"/>
  <c r="L15" i="2"/>
  <c r="E11" i="4"/>
  <c r="L16" i="2"/>
  <c r="E12" i="4"/>
  <c r="L17" i="2"/>
  <c r="E13" i="4"/>
  <c r="L18" i="2"/>
  <c r="E14" i="4"/>
  <c r="L19" i="2"/>
  <c r="E15" i="4"/>
  <c r="L20" i="2"/>
  <c r="E16" i="4"/>
  <c r="L21" i="2"/>
  <c r="E17" i="4"/>
  <c r="L22" i="2"/>
  <c r="E18" i="4"/>
  <c r="L23" i="2"/>
  <c r="E19" i="4"/>
  <c r="L24" i="2"/>
  <c r="E20" i="4"/>
  <c r="L25" i="2"/>
  <c r="E21" i="4"/>
  <c r="L26" i="2"/>
  <c r="E22" i="4"/>
  <c r="L27" i="2"/>
  <c r="E23" i="4"/>
  <c r="L28" i="2"/>
  <c r="E24" i="4"/>
  <c r="L29" i="2"/>
  <c r="E25" i="4"/>
  <c r="L30" i="2"/>
  <c r="E26" i="4"/>
  <c r="L31" i="2"/>
  <c r="E27" i="4"/>
  <c r="L32" i="2"/>
  <c r="E28" i="4"/>
  <c r="L33" i="2"/>
  <c r="E29" i="4"/>
  <c r="L34" i="2"/>
  <c r="E30" i="4"/>
  <c r="L35" i="2"/>
  <c r="E31" i="4"/>
  <c r="L36" i="2"/>
  <c r="E32" i="4"/>
  <c r="L37" i="2"/>
  <c r="E33" i="4"/>
  <c r="L38" i="2"/>
  <c r="E34" i="4"/>
  <c r="L39" i="2"/>
  <c r="E35" i="4"/>
  <c r="L40" i="2"/>
  <c r="E36" i="4"/>
  <c r="L41" i="2"/>
  <c r="E37" i="4"/>
  <c r="L42" i="2"/>
  <c r="E38" i="4"/>
  <c r="L43" i="2"/>
  <c r="E39" i="4"/>
  <c r="L44" i="2"/>
  <c r="E40" i="4"/>
  <c r="L45" i="2"/>
  <c r="E41" i="4"/>
  <c r="L46" i="2"/>
  <c r="E42" i="4"/>
  <c r="L47" i="2"/>
  <c r="E43" i="4"/>
  <c r="L48" i="2"/>
  <c r="E44" i="4"/>
  <c r="L49" i="2"/>
  <c r="E45" i="4"/>
  <c r="L50" i="2"/>
  <c r="E46" i="4"/>
  <c r="L51" i="2"/>
  <c r="E47" i="4"/>
  <c r="L52" i="2"/>
  <c r="E48" i="4"/>
  <c r="L53" i="2"/>
  <c r="E49" i="4"/>
  <c r="L54" i="2"/>
  <c r="E50" i="4"/>
  <c r="L55" i="2"/>
  <c r="E51" i="4"/>
  <c r="L56" i="2"/>
  <c r="E52" i="4"/>
  <c r="L57" i="2"/>
  <c r="E53" i="4"/>
  <c r="L59" i="2"/>
  <c r="E54" i="4"/>
  <c r="L60" i="2"/>
  <c r="E55" i="4"/>
  <c r="L61" i="2"/>
  <c r="E56" i="4"/>
  <c r="L62" i="2"/>
  <c r="E57" i="4"/>
  <c r="L63" i="2"/>
  <c r="E58" i="4"/>
  <c r="L64" i="2"/>
  <c r="E59" i="4"/>
  <c r="L65" i="2"/>
  <c r="E60" i="4"/>
  <c r="L66" i="2"/>
  <c r="E61" i="4"/>
  <c r="L67" i="2"/>
  <c r="E62" i="4"/>
  <c r="L68" i="2"/>
  <c r="E63" i="4"/>
  <c r="L69" i="2"/>
  <c r="E64" i="4"/>
  <c r="L70" i="2"/>
  <c r="E65" i="4"/>
  <c r="L71" i="2"/>
  <c r="E66" i="4"/>
  <c r="L72" i="2"/>
  <c r="E67" i="4"/>
  <c r="L73" i="2"/>
  <c r="E68" i="4"/>
  <c r="L74" i="2"/>
  <c r="E69" i="4"/>
  <c r="L75" i="2"/>
  <c r="E70" i="4"/>
  <c r="L76" i="2"/>
  <c r="E71" i="4"/>
  <c r="L77" i="2"/>
  <c r="E72" i="4"/>
  <c r="L78" i="2"/>
  <c r="E73" i="4"/>
  <c r="L79" i="2"/>
  <c r="E74" i="4"/>
  <c r="L80" i="2"/>
  <c r="E75" i="4"/>
  <c r="L81" i="2"/>
  <c r="E76" i="4"/>
  <c r="L82" i="2"/>
  <c r="E77" i="4"/>
  <c r="L83" i="2"/>
  <c r="E78" i="4"/>
  <c r="L84" i="2"/>
  <c r="E79" i="4"/>
  <c r="L85" i="2"/>
  <c r="E80" i="4"/>
  <c r="L86" i="2"/>
  <c r="E81" i="4"/>
  <c r="L87" i="2"/>
  <c r="E82" i="4"/>
  <c r="L88" i="2"/>
  <c r="E83" i="4"/>
  <c r="L89" i="2"/>
  <c r="E84" i="4"/>
  <c r="L90" i="2"/>
  <c r="E85" i="4"/>
  <c r="L91" i="2"/>
  <c r="E86" i="4"/>
  <c r="L92" i="2"/>
  <c r="E87" i="4"/>
  <c r="L93" i="2"/>
  <c r="E88" i="4"/>
  <c r="L94" i="2"/>
  <c r="E89" i="4"/>
  <c r="L95" i="2"/>
  <c r="E90" i="4"/>
  <c r="L96" i="2"/>
  <c r="E91" i="4"/>
  <c r="L97" i="2"/>
  <c r="E92" i="4"/>
  <c r="L98" i="2"/>
  <c r="E93" i="4"/>
  <c r="L99" i="2"/>
  <c r="E94" i="4"/>
  <c r="L100" i="2"/>
  <c r="E95" i="4"/>
  <c r="L101" i="2"/>
  <c r="E96" i="4"/>
  <c r="L102" i="2"/>
  <c r="E97" i="4"/>
  <c r="L103" i="2"/>
  <c r="E98" i="4"/>
  <c r="L104" i="2"/>
  <c r="E99" i="4"/>
  <c r="L105" i="2"/>
  <c r="E100" i="4"/>
  <c r="L106" i="2"/>
  <c r="E101" i="4"/>
  <c r="L107" i="2"/>
  <c r="E102" i="4"/>
  <c r="L108" i="2"/>
  <c r="E103" i="4"/>
  <c r="L109" i="2"/>
  <c r="E104" i="4"/>
  <c r="L110" i="2"/>
  <c r="E105" i="4"/>
  <c r="L111" i="2"/>
  <c r="E106" i="4"/>
  <c r="L112" i="2"/>
  <c r="E107" i="4"/>
  <c r="L113" i="2"/>
  <c r="E108" i="4"/>
  <c r="L114" i="2"/>
  <c r="E109" i="4"/>
  <c r="L115" i="2"/>
  <c r="E110" i="4"/>
  <c r="L116" i="2"/>
  <c r="E111" i="4"/>
  <c r="L117" i="2"/>
  <c r="E112" i="4"/>
  <c r="L118" i="2"/>
  <c r="E113" i="4"/>
  <c r="L119" i="2"/>
  <c r="E114" i="4"/>
  <c r="L120" i="2"/>
  <c r="E115" i="4"/>
  <c r="L121" i="2"/>
  <c r="E116" i="4"/>
  <c r="L122" i="2"/>
  <c r="E117" i="4"/>
  <c r="L123" i="2"/>
  <c r="E118" i="4"/>
  <c r="L124" i="2"/>
  <c r="E119" i="4"/>
  <c r="L125" i="2"/>
  <c r="E120" i="4"/>
  <c r="L126" i="2"/>
  <c r="E121" i="4"/>
  <c r="L127" i="2"/>
  <c r="E122" i="4"/>
  <c r="L128" i="2"/>
  <c r="E123" i="4"/>
  <c r="L129" i="2"/>
  <c r="E124" i="4"/>
  <c r="L130" i="2"/>
  <c r="E125" i="4"/>
  <c r="L131" i="2"/>
  <c r="E126" i="4"/>
  <c r="L132" i="2"/>
  <c r="E127" i="4"/>
  <c r="L133" i="2"/>
  <c r="E128" i="4"/>
  <c r="L134" i="2"/>
  <c r="E129" i="4"/>
  <c r="L135" i="2"/>
  <c r="E130" i="4"/>
  <c r="L136" i="2"/>
  <c r="E131" i="4"/>
  <c r="L137" i="2"/>
  <c r="E132" i="4"/>
  <c r="L138" i="2"/>
  <c r="E133" i="4"/>
  <c r="L139" i="2"/>
  <c r="E134" i="4"/>
  <c r="L140" i="2"/>
  <c r="E135" i="4"/>
  <c r="L141" i="2"/>
  <c r="E136" i="4"/>
  <c r="L142" i="2"/>
  <c r="E137" i="4"/>
  <c r="L143" i="2"/>
  <c r="E138" i="4"/>
  <c r="L144" i="2"/>
  <c r="E139" i="4"/>
  <c r="L145" i="2"/>
  <c r="E140" i="4"/>
  <c r="L146" i="2"/>
  <c r="E141" i="4"/>
  <c r="L147" i="2"/>
  <c r="E142" i="4"/>
  <c r="L148" i="2"/>
  <c r="E143" i="4"/>
  <c r="L149" i="2"/>
  <c r="E144" i="4"/>
  <c r="L150" i="2"/>
  <c r="E145" i="4"/>
  <c r="L151" i="2"/>
  <c r="E146" i="4"/>
  <c r="L152" i="2"/>
  <c r="E147" i="4"/>
  <c r="L153" i="2"/>
  <c r="E148" i="4"/>
  <c r="L154" i="2"/>
  <c r="E149" i="4"/>
  <c r="L155" i="2"/>
  <c r="E150" i="4"/>
  <c r="L156" i="2"/>
  <c r="E151" i="4"/>
  <c r="L157" i="2"/>
  <c r="E152" i="4"/>
  <c r="L158" i="2"/>
  <c r="E153" i="4"/>
  <c r="L159" i="2"/>
  <c r="E154" i="4"/>
  <c r="L160" i="2"/>
  <c r="E155" i="4"/>
  <c r="L161" i="2"/>
  <c r="E156" i="4"/>
  <c r="L162" i="2"/>
  <c r="E157" i="4"/>
  <c r="L163" i="2"/>
  <c r="E158" i="4"/>
  <c r="L164" i="2"/>
  <c r="E159" i="4"/>
  <c r="L165" i="2"/>
  <c r="E160" i="4"/>
  <c r="L166" i="2"/>
  <c r="E161" i="4"/>
  <c r="L167" i="2"/>
  <c r="E162" i="4"/>
  <c r="L168" i="2"/>
  <c r="E163" i="4"/>
  <c r="L169" i="2"/>
  <c r="E164" i="4"/>
  <c r="L170" i="2"/>
  <c r="E165" i="4"/>
  <c r="L171" i="2"/>
  <c r="E166" i="4"/>
  <c r="L172" i="2"/>
  <c r="E167" i="4"/>
  <c r="L173" i="2"/>
  <c r="E168" i="4"/>
  <c r="L174" i="2"/>
  <c r="E169" i="4"/>
  <c r="L175" i="2"/>
  <c r="E170" i="4"/>
  <c r="L176" i="2"/>
  <c r="E171" i="4"/>
  <c r="L177" i="2"/>
  <c r="E172" i="4"/>
  <c r="L178" i="2"/>
  <c r="E173" i="4"/>
  <c r="L179" i="2"/>
  <c r="E174" i="4"/>
  <c r="L180" i="2"/>
  <c r="E175" i="4"/>
  <c r="L181" i="2"/>
  <c r="E176" i="4"/>
  <c r="L182" i="2"/>
  <c r="E177" i="4"/>
  <c r="L183" i="2"/>
  <c r="E178" i="4"/>
  <c r="L184" i="2"/>
  <c r="E179" i="4"/>
  <c r="L185" i="2"/>
  <c r="E180" i="4"/>
  <c r="L186" i="2"/>
  <c r="E181" i="4"/>
  <c r="L187" i="2"/>
  <c r="E182" i="4"/>
  <c r="L188" i="2"/>
  <c r="E183" i="4"/>
  <c r="L189" i="2"/>
  <c r="E184" i="4"/>
  <c r="L190" i="2"/>
  <c r="E185" i="4"/>
  <c r="L191" i="2"/>
  <c r="E186" i="4"/>
  <c r="L192" i="2"/>
  <c r="E187" i="4"/>
  <c r="L193" i="2"/>
  <c r="E188" i="4"/>
  <c r="L194" i="2"/>
  <c r="E189" i="4"/>
  <c r="L195" i="2"/>
  <c r="E190" i="4"/>
  <c r="L196" i="2"/>
  <c r="E191" i="4"/>
  <c r="L197" i="2"/>
  <c r="E192" i="4"/>
  <c r="L198" i="2"/>
  <c r="E193" i="4"/>
  <c r="L199" i="2"/>
  <c r="E194" i="4"/>
  <c r="L200" i="2"/>
  <c r="E195" i="4"/>
  <c r="L201" i="2"/>
  <c r="E196" i="4"/>
  <c r="L202" i="2"/>
  <c r="E197" i="4"/>
  <c r="L203" i="2"/>
  <c r="E198" i="4"/>
  <c r="L204" i="2"/>
  <c r="E199" i="4"/>
  <c r="L205" i="2"/>
  <c r="E200" i="4"/>
  <c r="L206" i="2"/>
  <c r="E201" i="4"/>
  <c r="L207" i="2"/>
  <c r="E202" i="4"/>
  <c r="L208" i="2"/>
  <c r="E203" i="4"/>
  <c r="L209" i="2"/>
  <c r="E204" i="4"/>
  <c r="L210" i="2"/>
  <c r="E205" i="4"/>
  <c r="L211" i="2"/>
  <c r="E206" i="4"/>
  <c r="L212" i="2"/>
  <c r="E207" i="4"/>
  <c r="L213" i="2"/>
  <c r="E208" i="4"/>
  <c r="L214" i="2"/>
  <c r="E209" i="4"/>
  <c r="L215" i="2"/>
  <c r="E210" i="4"/>
  <c r="L216" i="2"/>
  <c r="E211" i="4"/>
  <c r="L217" i="2"/>
  <c r="E212" i="4"/>
  <c r="L218" i="2"/>
  <c r="E213" i="4"/>
  <c r="L219" i="2"/>
  <c r="E214" i="4"/>
  <c r="L220" i="2"/>
  <c r="E215" i="4"/>
  <c r="L221" i="2"/>
  <c r="E216" i="4"/>
  <c r="L222" i="2"/>
  <c r="E217" i="4"/>
  <c r="L223" i="2"/>
  <c r="E218" i="4"/>
  <c r="L224" i="2"/>
  <c r="E219" i="4"/>
  <c r="L225" i="2"/>
  <c r="E220" i="4"/>
  <c r="L226" i="2"/>
  <c r="E221" i="4"/>
  <c r="L227" i="2"/>
  <c r="E222" i="4"/>
  <c r="L228" i="2"/>
  <c r="E223" i="4"/>
  <c r="L229" i="2"/>
  <c r="E224" i="4"/>
  <c r="L230" i="2"/>
  <c r="E225" i="4"/>
  <c r="L231" i="2"/>
  <c r="E226" i="4"/>
  <c r="L232" i="2"/>
  <c r="E227" i="4"/>
  <c r="L233" i="2"/>
  <c r="E228" i="4"/>
  <c r="L234" i="2"/>
  <c r="E229" i="4"/>
  <c r="L235" i="2"/>
  <c r="E230" i="4"/>
  <c r="L236" i="2"/>
  <c r="E231" i="4"/>
  <c r="L237" i="2"/>
  <c r="E232" i="4"/>
  <c r="L238" i="2"/>
  <c r="E233" i="4"/>
  <c r="L239" i="2"/>
  <c r="E234" i="4"/>
  <c r="L240" i="2"/>
  <c r="E235" i="4"/>
  <c r="L241" i="2"/>
  <c r="E236" i="4"/>
  <c r="L242" i="2"/>
  <c r="E237" i="4"/>
  <c r="L243" i="2"/>
  <c r="E238" i="4"/>
  <c r="L244" i="2"/>
  <c r="E239" i="4"/>
  <c r="L245" i="2"/>
  <c r="E240" i="4"/>
  <c r="L246" i="2"/>
  <c r="E241" i="4"/>
  <c r="L247" i="2"/>
  <c r="E242" i="4"/>
  <c r="L248" i="2"/>
  <c r="E243" i="4"/>
  <c r="L249" i="2"/>
  <c r="E244" i="4"/>
  <c r="L250" i="2"/>
  <c r="E245" i="4"/>
  <c r="L251" i="2"/>
  <c r="E246" i="4"/>
  <c r="L252" i="2"/>
  <c r="E247" i="4"/>
  <c r="L253" i="2"/>
  <c r="E248" i="4"/>
  <c r="L254" i="2"/>
  <c r="E249" i="4"/>
  <c r="L255" i="2"/>
  <c r="E250" i="4"/>
  <c r="L256" i="2"/>
  <c r="E251" i="4"/>
  <c r="L257" i="2"/>
  <c r="E252" i="4"/>
  <c r="L258" i="2"/>
  <c r="E253" i="4"/>
  <c r="L259" i="2"/>
  <c r="E254" i="4"/>
  <c r="L260" i="2"/>
  <c r="E255" i="4"/>
  <c r="L261" i="2"/>
  <c r="E256" i="4"/>
  <c r="L262" i="2"/>
  <c r="E257" i="4"/>
  <c r="L263" i="2"/>
  <c r="E258" i="4"/>
  <c r="L264" i="2"/>
  <c r="E259" i="4"/>
  <c r="L265" i="2"/>
  <c r="E260" i="4"/>
  <c r="L266" i="2"/>
  <c r="E261" i="4"/>
  <c r="L267" i="2"/>
  <c r="E262" i="4"/>
  <c r="L268" i="2"/>
  <c r="E263" i="4"/>
  <c r="L269" i="2"/>
  <c r="E264" i="4"/>
  <c r="L270" i="2"/>
  <c r="E265" i="4"/>
  <c r="L271" i="2"/>
  <c r="E266" i="4"/>
  <c r="L272" i="2"/>
  <c r="E267" i="4"/>
  <c r="L273" i="2"/>
  <c r="E268" i="4"/>
  <c r="L274" i="2"/>
  <c r="E269" i="4"/>
  <c r="L275" i="2"/>
  <c r="E270" i="4"/>
  <c r="L276" i="2"/>
  <c r="E271" i="4"/>
  <c r="L277" i="2"/>
  <c r="E272" i="4"/>
  <c r="L278" i="2"/>
  <c r="E273" i="4"/>
  <c r="L279" i="2"/>
  <c r="E274" i="4"/>
  <c r="L280" i="2"/>
  <c r="E275" i="4"/>
  <c r="L281" i="2"/>
  <c r="E276" i="4"/>
  <c r="L282" i="2"/>
  <c r="E277" i="4"/>
  <c r="L283" i="2"/>
  <c r="E278" i="4"/>
  <c r="L284" i="2"/>
  <c r="E279" i="4"/>
  <c r="L285" i="2"/>
  <c r="E280" i="4"/>
  <c r="L286" i="2"/>
  <c r="E281" i="4"/>
  <c r="L287" i="2"/>
  <c r="E282" i="4"/>
  <c r="L288" i="2"/>
  <c r="E283" i="4"/>
  <c r="L289" i="2"/>
  <c r="E284" i="4"/>
  <c r="L290" i="2"/>
  <c r="E285" i="4"/>
  <c r="L291" i="2"/>
  <c r="E286" i="4"/>
  <c r="L292" i="2"/>
  <c r="E287" i="4"/>
  <c r="L293" i="2"/>
  <c r="E288" i="4"/>
  <c r="L294" i="2"/>
  <c r="E289" i="4"/>
  <c r="L295" i="2"/>
  <c r="E290" i="4"/>
  <c r="L296" i="2"/>
  <c r="E291" i="4"/>
  <c r="L297" i="2"/>
  <c r="E292" i="4"/>
  <c r="L298" i="2"/>
  <c r="E293" i="4"/>
  <c r="L299" i="2"/>
  <c r="E294" i="4"/>
  <c r="L301" i="2"/>
  <c r="E295" i="4"/>
  <c r="L302" i="2"/>
  <c r="E296" i="4"/>
  <c r="L303" i="2"/>
  <c r="E297" i="4"/>
  <c r="L304" i="2"/>
  <c r="E298" i="4"/>
  <c r="L305" i="2"/>
  <c r="E299" i="4"/>
  <c r="L306" i="2"/>
  <c r="E300" i="4"/>
  <c r="L307" i="2"/>
  <c r="E301" i="4"/>
  <c r="L308" i="2"/>
  <c r="E302" i="4"/>
  <c r="M7" i="2"/>
  <c r="E303" i="4"/>
  <c r="M8" i="2"/>
  <c r="C8" i="2" s="1"/>
  <c r="E304" i="4"/>
  <c r="M9" i="2"/>
  <c r="C9" i="2" s="1"/>
  <c r="E305" i="4"/>
  <c r="M10" i="2"/>
  <c r="C10" i="2" s="1"/>
  <c r="E306" i="4"/>
  <c r="M11" i="2"/>
  <c r="C11" i="2" s="1"/>
  <c r="E307" i="4"/>
  <c r="M12" i="2"/>
  <c r="C12" i="2" s="1"/>
  <c r="E308" i="4"/>
  <c r="M13" i="2"/>
  <c r="C13" i="2" s="1"/>
  <c r="E309" i="4"/>
  <c r="M14" i="2"/>
  <c r="C14" i="2" s="1"/>
  <c r="E310" i="4"/>
  <c r="M15" i="2"/>
  <c r="C15" i="2" s="1"/>
  <c r="E311" i="4"/>
  <c r="M16" i="2"/>
  <c r="E312" i="4"/>
  <c r="M17" i="2" s="1"/>
  <c r="E313" i="4"/>
  <c r="M18" i="2" s="1"/>
  <c r="C18" i="2" s="1"/>
  <c r="E314" i="4"/>
  <c r="M19" i="2" s="1"/>
  <c r="E315" i="4"/>
  <c r="M20" i="2" s="1"/>
  <c r="E316" i="4"/>
  <c r="M21" i="2" s="1"/>
  <c r="E317" i="4"/>
  <c r="M22" i="2" s="1"/>
  <c r="E318" i="4"/>
  <c r="M23" i="2" s="1"/>
  <c r="E319" i="4"/>
  <c r="M24" i="2" s="1"/>
  <c r="C24" i="2" s="1"/>
  <c r="E320" i="4"/>
  <c r="M25" i="2" s="1"/>
  <c r="E321" i="4"/>
  <c r="M26" i="2" s="1"/>
  <c r="C26" i="2" s="1"/>
  <c r="E322" i="4"/>
  <c r="M27" i="2" s="1"/>
  <c r="E323" i="4"/>
  <c r="M28" i="2" s="1"/>
  <c r="C28" i="2" s="1"/>
  <c r="E324" i="4"/>
  <c r="M29" i="2" s="1"/>
  <c r="E325" i="4"/>
  <c r="M30" i="2" s="1"/>
  <c r="C30" i="2" s="1"/>
  <c r="E326" i="4"/>
  <c r="M31" i="2" s="1"/>
  <c r="E327" i="4"/>
  <c r="M32" i="2" s="1"/>
  <c r="C32" i="2" s="1"/>
  <c r="E328" i="4"/>
  <c r="M33" i="2" s="1"/>
  <c r="E329" i="4"/>
  <c r="M34" i="2" s="1"/>
  <c r="C34" i="2" s="1"/>
  <c r="E330" i="4"/>
  <c r="M35" i="2" s="1"/>
  <c r="E331" i="4"/>
  <c r="M36" i="2" s="1"/>
  <c r="C36" i="2" s="1"/>
  <c r="E332" i="4"/>
  <c r="M37" i="2" s="1"/>
  <c r="E333" i="4"/>
  <c r="M38" i="2" s="1"/>
  <c r="C38" i="2" s="1"/>
  <c r="E334" i="4"/>
  <c r="M39" i="2" s="1"/>
  <c r="E335" i="4"/>
  <c r="M40" i="2" s="1"/>
  <c r="C40" i="2" s="1"/>
  <c r="E336" i="4"/>
  <c r="M41" i="2" s="1"/>
  <c r="E337" i="4"/>
  <c r="M42" i="2" s="1"/>
  <c r="C42" i="2" s="1"/>
  <c r="E338" i="4"/>
  <c r="M43" i="2" s="1"/>
  <c r="E339" i="4"/>
  <c r="M44" i="2" s="1"/>
  <c r="C44" i="2" s="1"/>
  <c r="E340" i="4"/>
  <c r="M45" i="2" s="1"/>
  <c r="E341" i="4"/>
  <c r="M46" i="2" s="1"/>
  <c r="C46" i="2" s="1"/>
  <c r="E342" i="4"/>
  <c r="M47" i="2" s="1"/>
  <c r="E343" i="4"/>
  <c r="M48" i="2" s="1"/>
  <c r="C48" i="2" s="1"/>
  <c r="E344" i="4"/>
  <c r="M49" i="2" s="1"/>
  <c r="E345" i="4"/>
  <c r="M50" i="2" s="1"/>
  <c r="C50" i="2" s="1"/>
  <c r="E346" i="4"/>
  <c r="M51" i="2" s="1"/>
  <c r="E347" i="4"/>
  <c r="M52" i="2" s="1"/>
  <c r="C52" i="2" s="1"/>
  <c r="E348" i="4"/>
  <c r="M53" i="2" s="1"/>
  <c r="E349" i="4"/>
  <c r="M54" i="2" s="1"/>
  <c r="C54" i="2" s="1"/>
  <c r="E350" i="4"/>
  <c r="M55" i="2" s="1"/>
  <c r="E351" i="4"/>
  <c r="M56" i="2" s="1"/>
  <c r="E352" i="4"/>
  <c r="M57" i="2" s="1"/>
  <c r="E353" i="4"/>
  <c r="M59" i="2" s="1"/>
  <c r="C59" i="2" s="1"/>
  <c r="E354" i="4"/>
  <c r="M60" i="2" s="1"/>
  <c r="E355" i="4"/>
  <c r="M61" i="2" s="1"/>
  <c r="C61" i="2" s="1"/>
  <c r="E356" i="4"/>
  <c r="M62" i="2" s="1"/>
  <c r="E357" i="4"/>
  <c r="M63" i="2" s="1"/>
  <c r="C63" i="2" s="1"/>
  <c r="E358" i="4"/>
  <c r="M64" i="2" s="1"/>
  <c r="E359" i="4"/>
  <c r="M65" i="2" s="1"/>
  <c r="E360" i="4"/>
  <c r="M66" i="2" s="1"/>
  <c r="E361" i="4"/>
  <c r="M67" i="2" s="1"/>
  <c r="C67" i="2" s="1"/>
  <c r="E362" i="4"/>
  <c r="M68" i="2" s="1"/>
  <c r="E363" i="4"/>
  <c r="M69" i="2" s="1"/>
  <c r="C69" i="2" s="1"/>
  <c r="E364" i="4"/>
  <c r="M70" i="2" s="1"/>
  <c r="E365" i="4"/>
  <c r="M71" i="2" s="1"/>
  <c r="C71" i="2" s="1"/>
  <c r="E366" i="4"/>
  <c r="M72" i="2" s="1"/>
  <c r="E367" i="4"/>
  <c r="M73" i="2" s="1"/>
  <c r="C73" i="2" s="1"/>
  <c r="E368" i="4"/>
  <c r="M74" i="2" s="1"/>
  <c r="E369" i="4"/>
  <c r="M75" i="2" s="1"/>
  <c r="C75" i="2" s="1"/>
  <c r="E370" i="4"/>
  <c r="M76" i="2" s="1"/>
  <c r="E371" i="4"/>
  <c r="M77" i="2" s="1"/>
  <c r="C77" i="2" s="1"/>
  <c r="E372" i="4"/>
  <c r="M78" i="2" s="1"/>
  <c r="E373" i="4"/>
  <c r="M79" i="2" s="1"/>
  <c r="C79" i="2" s="1"/>
  <c r="E374" i="4"/>
  <c r="M80" i="2" s="1"/>
  <c r="E375" i="4"/>
  <c r="M81" i="2" s="1"/>
  <c r="C81" i="2" s="1"/>
  <c r="E376" i="4"/>
  <c r="M82" i="2" s="1"/>
  <c r="E377" i="4"/>
  <c r="M83" i="2" s="1"/>
  <c r="C83" i="2" s="1"/>
  <c r="E378" i="4"/>
  <c r="M84" i="2" s="1"/>
  <c r="E379" i="4"/>
  <c r="M85" i="2" s="1"/>
  <c r="C85" i="2" s="1"/>
  <c r="E380" i="4"/>
  <c r="M86" i="2" s="1"/>
  <c r="E381" i="4"/>
  <c r="M87" i="2" s="1"/>
  <c r="C87" i="2" s="1"/>
  <c r="E382" i="4"/>
  <c r="M88" i="2" s="1"/>
  <c r="E383" i="4"/>
  <c r="M89" i="2" s="1"/>
  <c r="C89" i="2" s="1"/>
  <c r="E384" i="4"/>
  <c r="M90" i="2" s="1"/>
  <c r="E385" i="4"/>
  <c r="M91" i="2" s="1"/>
  <c r="C91" i="2" s="1"/>
  <c r="E386" i="4"/>
  <c r="M92" i="2" s="1"/>
  <c r="E387" i="4"/>
  <c r="M93" i="2" s="1"/>
  <c r="C93" i="2" s="1"/>
  <c r="E388" i="4"/>
  <c r="M94" i="2" s="1"/>
  <c r="E389" i="4"/>
  <c r="M95" i="2" s="1"/>
  <c r="C95" i="2" s="1"/>
  <c r="E390" i="4"/>
  <c r="M96" i="2" s="1"/>
  <c r="E391" i="4"/>
  <c r="M97" i="2" s="1"/>
  <c r="C97" i="2" s="1"/>
  <c r="E392" i="4"/>
  <c r="M98" i="2" s="1"/>
  <c r="E393" i="4"/>
  <c r="M99" i="2" s="1"/>
  <c r="C99" i="2" s="1"/>
  <c r="E394" i="4"/>
  <c r="M100" i="2" s="1"/>
  <c r="E395" i="4"/>
  <c r="M101" i="2" s="1"/>
  <c r="C101" i="2" s="1"/>
  <c r="E396" i="4"/>
  <c r="M102" i="2" s="1"/>
  <c r="E397" i="4"/>
  <c r="M103" i="2" s="1"/>
  <c r="C103" i="2" s="1"/>
  <c r="E398" i="4"/>
  <c r="M104" i="2" s="1"/>
  <c r="E399" i="4"/>
  <c r="M105" i="2" s="1"/>
  <c r="C105" i="2" s="1"/>
  <c r="E400" i="4"/>
  <c r="M106" i="2" s="1"/>
  <c r="E401" i="4"/>
  <c r="M107" i="2" s="1"/>
  <c r="C107" i="2" s="1"/>
  <c r="E402" i="4"/>
  <c r="M108" i="2" s="1"/>
  <c r="E403" i="4"/>
  <c r="M109" i="2" s="1"/>
  <c r="C109" i="2" s="1"/>
  <c r="E404" i="4"/>
  <c r="M110" i="2" s="1"/>
  <c r="E405" i="4"/>
  <c r="M111" i="2" s="1"/>
  <c r="C111" i="2" s="1"/>
  <c r="E406" i="4"/>
  <c r="M112" i="2" s="1"/>
  <c r="E407" i="4"/>
  <c r="M113" i="2" s="1"/>
  <c r="C113" i="2" s="1"/>
  <c r="E408" i="4"/>
  <c r="M114" i="2" s="1"/>
  <c r="E409" i="4"/>
  <c r="M115" i="2" s="1"/>
  <c r="C115" i="2" s="1"/>
  <c r="E410" i="4"/>
  <c r="M116" i="2" s="1"/>
  <c r="E411" i="4"/>
  <c r="M117" i="2" s="1"/>
  <c r="C117" i="2" s="1"/>
  <c r="E412" i="4"/>
  <c r="M118" i="2" s="1"/>
  <c r="E413" i="4"/>
  <c r="M119" i="2" s="1"/>
  <c r="C119" i="2" s="1"/>
  <c r="E414" i="4"/>
  <c r="M120" i="2" s="1"/>
  <c r="E415" i="4"/>
  <c r="M121" i="2" s="1"/>
  <c r="C121" i="2" s="1"/>
  <c r="E416" i="4"/>
  <c r="M122" i="2" s="1"/>
  <c r="E417" i="4"/>
  <c r="M123" i="2" s="1"/>
  <c r="C123" i="2" s="1"/>
  <c r="E418" i="4"/>
  <c r="M124" i="2" s="1"/>
  <c r="E419" i="4"/>
  <c r="M125" i="2" s="1"/>
  <c r="C125" i="2" s="1"/>
  <c r="E420" i="4"/>
  <c r="M126" i="2" s="1"/>
  <c r="E421" i="4"/>
  <c r="M127" i="2" s="1"/>
  <c r="C127" i="2" s="1"/>
  <c r="E422" i="4"/>
  <c r="M128" i="2"/>
  <c r="C128" i="2" s="1"/>
  <c r="E423" i="4"/>
  <c r="M129" i="2" s="1"/>
  <c r="E424" i="4"/>
  <c r="M130" i="2" s="1"/>
  <c r="C130" i="2" s="1"/>
  <c r="E425" i="4"/>
  <c r="M131" i="2" s="1"/>
  <c r="E426" i="4"/>
  <c r="M132" i="2"/>
  <c r="E427" i="4"/>
  <c r="M133" i="2" s="1"/>
  <c r="C133" i="2" s="1"/>
  <c r="E428" i="4"/>
  <c r="M134" i="2" s="1"/>
  <c r="E429" i="4"/>
  <c r="M135" i="2" s="1"/>
  <c r="C135" i="2" s="1"/>
  <c r="E430" i="4"/>
  <c r="M136" i="2"/>
  <c r="C136" i="2" s="1"/>
  <c r="E431" i="4"/>
  <c r="M137" i="2" s="1"/>
  <c r="E432" i="4"/>
  <c r="M138" i="2" s="1"/>
  <c r="C138" i="2" s="1"/>
  <c r="E433" i="4"/>
  <c r="M139" i="2" s="1"/>
  <c r="E434" i="4"/>
  <c r="M140" i="2"/>
  <c r="E435" i="4"/>
  <c r="M141" i="2" s="1"/>
  <c r="C141" i="2" s="1"/>
  <c r="E436" i="4"/>
  <c r="M142" i="2" s="1"/>
  <c r="E437" i="4"/>
  <c r="M143" i="2" s="1"/>
  <c r="C143" i="2" s="1"/>
  <c r="E438" i="4"/>
  <c r="M144" i="2"/>
  <c r="C144" i="2" s="1"/>
  <c r="E439" i="4"/>
  <c r="M145" i="2" s="1"/>
  <c r="E440" i="4"/>
  <c r="M146" i="2" s="1"/>
  <c r="C146" i="2" s="1"/>
  <c r="E441" i="4"/>
  <c r="M147" i="2" s="1"/>
  <c r="E442" i="4"/>
  <c r="M148" i="2"/>
  <c r="E443" i="4"/>
  <c r="M149" i="2" s="1"/>
  <c r="C149" i="2" s="1"/>
  <c r="E444" i="4"/>
  <c r="M150" i="2" s="1"/>
  <c r="E445" i="4"/>
  <c r="M151" i="2" s="1"/>
  <c r="C151" i="2" s="1"/>
  <c r="E446" i="4"/>
  <c r="M152" i="2"/>
  <c r="C152" i="2" s="1"/>
  <c r="E447" i="4"/>
  <c r="M153" i="2" s="1"/>
  <c r="E448" i="4"/>
  <c r="M154" i="2" s="1"/>
  <c r="C154" i="2" s="1"/>
  <c r="E449" i="4"/>
  <c r="M155" i="2" s="1"/>
  <c r="E450" i="4"/>
  <c r="M156" i="2"/>
  <c r="E451" i="4"/>
  <c r="M157" i="2" s="1"/>
  <c r="E452" i="4"/>
  <c r="M158" i="2" s="1"/>
  <c r="E453" i="4"/>
  <c r="M159" i="2" s="1"/>
  <c r="C159" i="2" s="1"/>
  <c r="E454" i="4"/>
  <c r="M160" i="2"/>
  <c r="C160" i="2" s="1"/>
  <c r="E455" i="4"/>
  <c r="M161" i="2"/>
  <c r="C161" i="2" s="1"/>
  <c r="E456" i="4"/>
  <c r="M162" i="2"/>
  <c r="C162" i="2" s="1"/>
  <c r="E457" i="4"/>
  <c r="M163" i="2"/>
  <c r="C163" i="2" s="1"/>
  <c r="E458" i="4"/>
  <c r="M164" i="2"/>
  <c r="C164" i="2" s="1"/>
  <c r="E459" i="4"/>
  <c r="M165" i="2"/>
  <c r="C165" i="2" s="1"/>
  <c r="E460" i="4"/>
  <c r="M166" i="2"/>
  <c r="C166" i="2" s="1"/>
  <c r="E461" i="4"/>
  <c r="M167" i="2"/>
  <c r="C167" i="2" s="1"/>
  <c r="E462" i="4"/>
  <c r="M168" i="2"/>
  <c r="C168" i="2" s="1"/>
  <c r="E463" i="4"/>
  <c r="M169" i="2"/>
  <c r="C169" i="2" s="1"/>
  <c r="E464" i="4"/>
  <c r="M170" i="2"/>
  <c r="C170" i="2" s="1"/>
  <c r="E465" i="4"/>
  <c r="M171" i="2"/>
  <c r="E466" i="4"/>
  <c r="M172" i="2"/>
  <c r="C172" i="2" s="1"/>
  <c r="E467" i="4"/>
  <c r="M173" i="2"/>
  <c r="C173" i="2" s="1"/>
  <c r="E468" i="4"/>
  <c r="M174" i="2"/>
  <c r="C174" i="2" s="1"/>
  <c r="E469" i="4"/>
  <c r="M175" i="2"/>
  <c r="C175" i="2" s="1"/>
  <c r="E470" i="4"/>
  <c r="M176" i="2"/>
  <c r="C176" i="2" s="1"/>
  <c r="E471" i="4"/>
  <c r="M177" i="2"/>
  <c r="C177" i="2" s="1"/>
  <c r="E472" i="4"/>
  <c r="M178" i="2"/>
  <c r="C178" i="2" s="1"/>
  <c r="E473" i="4"/>
  <c r="M179" i="2"/>
  <c r="C179" i="2" s="1"/>
  <c r="E474" i="4"/>
  <c r="M180" i="2"/>
  <c r="C180" i="2" s="1"/>
  <c r="E475" i="4"/>
  <c r="M181" i="2"/>
  <c r="C181" i="2" s="1"/>
  <c r="E476" i="4"/>
  <c r="M182" i="2"/>
  <c r="C182" i="2" s="1"/>
  <c r="E477" i="4"/>
  <c r="M183" i="2"/>
  <c r="C183" i="2" s="1"/>
  <c r="E478" i="4"/>
  <c r="M184" i="2"/>
  <c r="C184" i="2" s="1"/>
  <c r="E479" i="4"/>
  <c r="M185" i="2"/>
  <c r="C185" i="2" s="1"/>
  <c r="E480" i="4"/>
  <c r="M186" i="2"/>
  <c r="C186" i="2" s="1"/>
  <c r="E481" i="4"/>
  <c r="M187" i="2"/>
  <c r="C187" i="2" s="1"/>
  <c r="E482" i="4"/>
  <c r="M188" i="2"/>
  <c r="E483" i="4"/>
  <c r="M189" i="2"/>
  <c r="C189" i="2" s="1"/>
  <c r="E484" i="4"/>
  <c r="M190" i="2"/>
  <c r="E485" i="4"/>
  <c r="M191" i="2"/>
  <c r="C191" i="2" s="1"/>
  <c r="E486" i="4"/>
  <c r="M192" i="2"/>
  <c r="C192" i="2" s="1"/>
  <c r="E487" i="4"/>
  <c r="M193" i="2"/>
  <c r="C193" i="2" s="1"/>
  <c r="E488" i="4"/>
  <c r="M194" i="2"/>
  <c r="C194" i="2" s="1"/>
  <c r="E489" i="4"/>
  <c r="M195" i="2"/>
  <c r="E490" i="4"/>
  <c r="M196" i="2"/>
  <c r="C196" i="2" s="1"/>
  <c r="E491" i="4"/>
  <c r="M197" i="2"/>
  <c r="C197" i="2" s="1"/>
  <c r="E492" i="4"/>
  <c r="M198" i="2"/>
  <c r="C198" i="2" s="1"/>
  <c r="E493" i="4"/>
  <c r="M199" i="2"/>
  <c r="C199" i="2" s="1"/>
  <c r="E494" i="4"/>
  <c r="M200" i="2"/>
  <c r="C200" i="2" s="1"/>
  <c r="E495" i="4"/>
  <c r="M201" i="2"/>
  <c r="C201" i="2" s="1"/>
  <c r="E496" i="4"/>
  <c r="M202" i="2"/>
  <c r="C202" i="2" s="1"/>
  <c r="E497" i="4"/>
  <c r="M203" i="2"/>
  <c r="C203" i="2" s="1"/>
  <c r="E498" i="4"/>
  <c r="M204" i="2"/>
  <c r="E499" i="4"/>
  <c r="M205" i="2"/>
  <c r="E500" i="4"/>
  <c r="M206" i="2"/>
  <c r="E501" i="4"/>
  <c r="M207" i="2"/>
  <c r="C207" i="2" s="1"/>
  <c r="E502" i="4"/>
  <c r="M208" i="2"/>
  <c r="C208" i="2" s="1"/>
  <c r="E503" i="4"/>
  <c r="M209" i="2"/>
  <c r="C209" i="2" s="1"/>
  <c r="E504" i="4"/>
  <c r="M210" i="2"/>
  <c r="C210" i="2" s="1"/>
  <c r="E505" i="4"/>
  <c r="M211" i="2"/>
  <c r="C211" i="2" s="1"/>
  <c r="E506" i="4"/>
  <c r="M212" i="2"/>
  <c r="C212" i="2" s="1"/>
  <c r="E507" i="4"/>
  <c r="M213" i="2"/>
  <c r="C213" i="2" s="1"/>
  <c r="E508" i="4"/>
  <c r="M214" i="2"/>
  <c r="C214" i="2" s="1"/>
  <c r="E509" i="4"/>
  <c r="M215" i="2"/>
  <c r="C215" i="2" s="1"/>
  <c r="E510" i="4"/>
  <c r="M216" i="2"/>
  <c r="C216" i="2" s="1"/>
  <c r="E511" i="4"/>
  <c r="M217" i="2"/>
  <c r="C217" i="2" s="1"/>
  <c r="E512" i="4"/>
  <c r="M218" i="2"/>
  <c r="C218" i="2" s="1"/>
  <c r="E513" i="4"/>
  <c r="M219" i="2"/>
  <c r="C219" i="2" s="1"/>
  <c r="E514" i="4"/>
  <c r="M220" i="2"/>
  <c r="E515" i="4"/>
  <c r="M221" i="2"/>
  <c r="C221" i="2" s="1"/>
  <c r="E516" i="4"/>
  <c r="M222" i="2"/>
  <c r="E517" i="4"/>
  <c r="M223" i="2"/>
  <c r="C223" i="2" s="1"/>
  <c r="E518" i="4"/>
  <c r="M224" i="2"/>
  <c r="C224" i="2" s="1"/>
  <c r="E519" i="4"/>
  <c r="M225" i="2"/>
  <c r="C225" i="2" s="1"/>
  <c r="E520" i="4"/>
  <c r="M226" i="2"/>
  <c r="C226" i="2" s="1"/>
  <c r="E521" i="4"/>
  <c r="M227" i="2"/>
  <c r="C227" i="2" s="1"/>
  <c r="E522" i="4"/>
  <c r="M228" i="2"/>
  <c r="C228" i="2" s="1"/>
  <c r="E523" i="4"/>
  <c r="M229" i="2"/>
  <c r="C229" i="2" s="1"/>
  <c r="E524" i="4"/>
  <c r="M230" i="2"/>
  <c r="E525" i="4"/>
  <c r="M231" i="2"/>
  <c r="C231" i="2" s="1"/>
  <c r="E526" i="4"/>
  <c r="M232" i="2"/>
  <c r="C232" i="2" s="1"/>
  <c r="E527" i="4"/>
  <c r="M233" i="2"/>
  <c r="C233" i="2" s="1"/>
  <c r="E528" i="4"/>
  <c r="M234" i="2"/>
  <c r="C234" i="2" s="1"/>
  <c r="E529" i="4"/>
  <c r="M235" i="2"/>
  <c r="C235" i="2" s="1"/>
  <c r="E530" i="4"/>
  <c r="M236" i="2"/>
  <c r="E531" i="4"/>
  <c r="M237" i="2"/>
  <c r="C237" i="2" s="1"/>
  <c r="E532" i="4"/>
  <c r="M238" i="2"/>
  <c r="C238" i="2" s="1"/>
  <c r="E533" i="4"/>
  <c r="M239" i="2"/>
  <c r="C239" i="2" s="1"/>
  <c r="E534" i="4"/>
  <c r="M240" i="2"/>
  <c r="C240" i="2" s="1"/>
  <c r="E535" i="4"/>
  <c r="M241" i="2"/>
  <c r="E536" i="4"/>
  <c r="M242" i="2"/>
  <c r="C242" i="2" s="1"/>
  <c r="E537" i="4"/>
  <c r="M243" i="2"/>
  <c r="C243" i="2" s="1"/>
  <c r="E538" i="4"/>
  <c r="M244" i="2"/>
  <c r="C244" i="2" s="1"/>
  <c r="E539" i="4"/>
  <c r="M245" i="2"/>
  <c r="C245" i="2" s="1"/>
  <c r="E540" i="4"/>
  <c r="M246" i="2"/>
  <c r="E541" i="4"/>
  <c r="M247" i="2"/>
  <c r="C247" i="2" s="1"/>
  <c r="E542" i="4"/>
  <c r="M248" i="2"/>
  <c r="C248" i="2" s="1"/>
  <c r="E543" i="4"/>
  <c r="M249" i="2"/>
  <c r="C249" i="2" s="1"/>
  <c r="E544" i="4"/>
  <c r="M250" i="2"/>
  <c r="C250" i="2" s="1"/>
  <c r="E545" i="4"/>
  <c r="M251" i="2"/>
  <c r="C251" i="2" s="1"/>
  <c r="E546" i="4"/>
  <c r="M252" i="2"/>
  <c r="C252" i="2" s="1"/>
  <c r="E547" i="4"/>
  <c r="M253" i="2"/>
  <c r="C253" i="2" s="1"/>
  <c r="E548" i="4"/>
  <c r="M254" i="2"/>
  <c r="C254" i="2" s="1"/>
  <c r="E549" i="4"/>
  <c r="M255" i="2"/>
  <c r="C255" i="2" s="1"/>
  <c r="E550" i="4"/>
  <c r="M256" i="2"/>
  <c r="E551" i="4"/>
  <c r="M257" i="2"/>
  <c r="E552" i="4"/>
  <c r="M258" i="2"/>
  <c r="C258" i="2" s="1"/>
  <c r="E553" i="4"/>
  <c r="M259" i="2"/>
  <c r="E554" i="4"/>
  <c r="M260" i="2"/>
  <c r="C260" i="2" s="1"/>
  <c r="E555" i="4"/>
  <c r="M261" i="2"/>
  <c r="C261" i="2" s="1"/>
  <c r="E556" i="4"/>
  <c r="M262" i="2"/>
  <c r="E557" i="4"/>
  <c r="M263" i="2"/>
  <c r="C263" i="2" s="1"/>
  <c r="E558" i="4"/>
  <c r="M264" i="2"/>
  <c r="C264" i="2" s="1"/>
  <c r="E559" i="4"/>
  <c r="M265" i="2"/>
  <c r="C265" i="2" s="1"/>
  <c r="E560" i="4"/>
  <c r="M266" i="2"/>
  <c r="C266" i="2" s="1"/>
  <c r="E561" i="4"/>
  <c r="M267" i="2"/>
  <c r="C267" i="2" s="1"/>
  <c r="E562" i="4"/>
  <c r="M268" i="2"/>
  <c r="E563" i="4"/>
  <c r="M269" i="2"/>
  <c r="C269" i="2" s="1"/>
  <c r="E564" i="4"/>
  <c r="M270" i="2"/>
  <c r="C270" i="2" s="1"/>
  <c r="E565" i="4"/>
  <c r="M271" i="2"/>
  <c r="C271" i="2" s="1"/>
  <c r="E566" i="4"/>
  <c r="M272" i="2"/>
  <c r="C272" i="2" s="1"/>
  <c r="E567" i="4"/>
  <c r="M273" i="2"/>
  <c r="C273" i="2" s="1"/>
  <c r="E568" i="4"/>
  <c r="M274" i="2"/>
  <c r="C274" i="2" s="1"/>
  <c r="E569" i="4"/>
  <c r="M275" i="2"/>
  <c r="E570" i="4"/>
  <c r="M276" i="2"/>
  <c r="C276" i="2" s="1"/>
  <c r="E571" i="4"/>
  <c r="M277" i="2"/>
  <c r="C277" i="2" s="1"/>
  <c r="E572" i="4"/>
  <c r="M278" i="2"/>
  <c r="E573" i="4"/>
  <c r="M279" i="2"/>
  <c r="C279" i="2" s="1"/>
  <c r="E574" i="4"/>
  <c r="M280" i="2"/>
  <c r="C280" i="2" s="1"/>
  <c r="E575" i="4"/>
  <c r="M281" i="2"/>
  <c r="C281" i="2" s="1"/>
  <c r="E576" i="4"/>
  <c r="M282" i="2"/>
  <c r="C282" i="2" s="1"/>
  <c r="E577" i="4"/>
  <c r="M283" i="2"/>
  <c r="C283" i="2" s="1"/>
  <c r="E578" i="4"/>
  <c r="M284" i="2"/>
  <c r="E579" i="4"/>
  <c r="M285" i="2"/>
  <c r="C285" i="2" s="1"/>
  <c r="E580" i="4"/>
  <c r="M286" i="2"/>
  <c r="E581" i="4"/>
  <c r="M287" i="2"/>
  <c r="C287" i="2" s="1"/>
  <c r="E582" i="4"/>
  <c r="M288" i="2"/>
  <c r="C288" i="2" s="1"/>
  <c r="E583" i="4"/>
  <c r="M289" i="2"/>
  <c r="E584" i="4"/>
  <c r="M290" i="2"/>
  <c r="C290" i="2" s="1"/>
  <c r="E585" i="4"/>
  <c r="M291" i="2"/>
  <c r="E586" i="4"/>
  <c r="M292" i="2"/>
  <c r="E587" i="4"/>
  <c r="M293" i="2"/>
  <c r="C293" i="2" s="1"/>
  <c r="E588" i="4"/>
  <c r="M294" i="2"/>
  <c r="E589" i="4"/>
  <c r="M295" i="2"/>
  <c r="C295" i="2" s="1"/>
  <c r="E590" i="4"/>
  <c r="M296" i="2"/>
  <c r="C296" i="2" s="1"/>
  <c r="E591" i="4"/>
  <c r="M297" i="2"/>
  <c r="C297" i="2" s="1"/>
  <c r="E592" i="4"/>
  <c r="M298" i="2"/>
  <c r="E593" i="4"/>
  <c r="M299" i="2"/>
  <c r="C299" i="2" s="1"/>
  <c r="E594" i="4"/>
  <c r="M301" i="2"/>
  <c r="E595" i="4"/>
  <c r="M302" i="2"/>
  <c r="C302" i="2" s="1"/>
  <c r="E596" i="4"/>
  <c r="M303" i="2"/>
  <c r="E597" i="4"/>
  <c r="M304" i="2"/>
  <c r="C304" i="2" s="1"/>
  <c r="E598" i="4"/>
  <c r="M305" i="2"/>
  <c r="C305" i="2" s="1"/>
  <c r="E599" i="4"/>
  <c r="M306" i="2"/>
  <c r="E600" i="4"/>
  <c r="M307" i="2"/>
  <c r="E601" i="4"/>
  <c r="M308" i="2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L309" i="2"/>
  <c r="E903" i="4"/>
  <c r="L310" i="2"/>
  <c r="E904" i="4"/>
  <c r="L311" i="2"/>
  <c r="E905" i="4"/>
  <c r="L312" i="2"/>
  <c r="E906" i="4"/>
  <c r="L313" i="2"/>
  <c r="E907" i="4"/>
  <c r="L314" i="2"/>
  <c r="E908" i="4"/>
  <c r="L315" i="2"/>
  <c r="E909" i="4"/>
  <c r="L316" i="2"/>
  <c r="E910" i="4"/>
  <c r="L317" i="2"/>
  <c r="E911" i="4"/>
  <c r="L318" i="2"/>
  <c r="E912" i="4"/>
  <c r="L319" i="2"/>
  <c r="E913" i="4"/>
  <c r="L320" i="2"/>
  <c r="E914" i="4"/>
  <c r="L321" i="2"/>
  <c r="E915" i="4"/>
  <c r="L322" i="2"/>
  <c r="E916" i="4"/>
  <c r="L323" i="2"/>
  <c r="E917" i="4"/>
  <c r="L324" i="2"/>
  <c r="E918" i="4"/>
  <c r="L325" i="2"/>
  <c r="E919" i="4"/>
  <c r="L326" i="2"/>
  <c r="E920" i="4"/>
  <c r="L327" i="2"/>
  <c r="E921" i="4"/>
  <c r="L328" i="2"/>
  <c r="E922" i="4"/>
  <c r="L329" i="2"/>
  <c r="E923" i="4"/>
  <c r="L330" i="2"/>
  <c r="E924" i="4"/>
  <c r="L331" i="2"/>
  <c r="E925" i="4"/>
  <c r="L332" i="2"/>
  <c r="E926" i="4"/>
  <c r="M309" i="2"/>
  <c r="E927" i="4"/>
  <c r="M310" i="2"/>
  <c r="E928" i="4"/>
  <c r="M311" i="2"/>
  <c r="E929" i="4"/>
  <c r="M312" i="2"/>
  <c r="E930" i="4"/>
  <c r="M313" i="2"/>
  <c r="E931" i="4"/>
  <c r="M314" i="2"/>
  <c r="E932" i="4"/>
  <c r="M315" i="2"/>
  <c r="E933" i="4"/>
  <c r="M316" i="2"/>
  <c r="E934" i="4"/>
  <c r="M317" i="2"/>
  <c r="E935" i="4"/>
  <c r="M318" i="2"/>
  <c r="E936" i="4"/>
  <c r="M319" i="2"/>
  <c r="E937" i="4"/>
  <c r="M320" i="2"/>
  <c r="E938" i="4"/>
  <c r="M321" i="2"/>
  <c r="E939" i="4"/>
  <c r="M322" i="2"/>
  <c r="E940" i="4"/>
  <c r="M323" i="2"/>
  <c r="E941" i="4"/>
  <c r="M324" i="2"/>
  <c r="E942" i="4"/>
  <c r="M325" i="2"/>
  <c r="E943" i="4"/>
  <c r="M326" i="2"/>
  <c r="E944" i="4"/>
  <c r="M327" i="2"/>
  <c r="E945" i="4"/>
  <c r="M328" i="2"/>
  <c r="E946" i="4"/>
  <c r="M329" i="2"/>
  <c r="E947" i="4"/>
  <c r="M330" i="2"/>
  <c r="E948" i="4"/>
  <c r="M331" i="2"/>
  <c r="E949" i="4"/>
  <c r="M332" i="2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2" i="4"/>
  <c r="L7" i="2"/>
  <c r="C7" i="2" s="1"/>
  <c r="J8" i="2"/>
  <c r="K8" i="2"/>
  <c r="B8" i="2" s="1"/>
  <c r="J9" i="2"/>
  <c r="K9" i="2"/>
  <c r="B9" i="2" s="1"/>
  <c r="J10" i="2"/>
  <c r="K10" i="2"/>
  <c r="B10" i="2" s="1"/>
  <c r="J11" i="2"/>
  <c r="K11" i="2"/>
  <c r="B11" i="2" s="1"/>
  <c r="J12" i="2"/>
  <c r="K12" i="2"/>
  <c r="B12" i="2" s="1"/>
  <c r="J13" i="2"/>
  <c r="K13" i="2"/>
  <c r="B13" i="2" s="1"/>
  <c r="J14" i="2"/>
  <c r="K14" i="2"/>
  <c r="B14" i="2" s="1"/>
  <c r="J15" i="2"/>
  <c r="K15" i="2"/>
  <c r="B15" i="2" s="1"/>
  <c r="J16" i="2"/>
  <c r="K16" i="2"/>
  <c r="B16" i="2" s="1"/>
  <c r="J17" i="2"/>
  <c r="K17" i="2"/>
  <c r="B17" i="2" s="1"/>
  <c r="J18" i="2"/>
  <c r="K18" i="2"/>
  <c r="B18" i="2" s="1"/>
  <c r="J19" i="2"/>
  <c r="K19" i="2"/>
  <c r="B19" i="2" s="1"/>
  <c r="J20" i="2"/>
  <c r="K20" i="2"/>
  <c r="B20" i="2" s="1"/>
  <c r="J21" i="2"/>
  <c r="K21" i="2"/>
  <c r="B21" i="2" s="1"/>
  <c r="J22" i="2"/>
  <c r="K22" i="2"/>
  <c r="B22" i="2" s="1"/>
  <c r="J23" i="2"/>
  <c r="K23" i="2"/>
  <c r="B23" i="2" s="1"/>
  <c r="J24" i="2"/>
  <c r="K24" i="2"/>
  <c r="B24" i="2" s="1"/>
  <c r="J25" i="2"/>
  <c r="K25" i="2"/>
  <c r="B25" i="2" s="1"/>
  <c r="J26" i="2"/>
  <c r="K26" i="2"/>
  <c r="B26" i="2" s="1"/>
  <c r="J27" i="2"/>
  <c r="K27" i="2"/>
  <c r="B27" i="2" s="1"/>
  <c r="J28" i="2"/>
  <c r="K28" i="2"/>
  <c r="B28" i="2" s="1"/>
  <c r="J29" i="2"/>
  <c r="K29" i="2"/>
  <c r="B29" i="2" s="1"/>
  <c r="J30" i="2"/>
  <c r="K30" i="2"/>
  <c r="B30" i="2" s="1"/>
  <c r="J31" i="2"/>
  <c r="K31" i="2"/>
  <c r="B31" i="2" s="1"/>
  <c r="J32" i="2"/>
  <c r="K32" i="2"/>
  <c r="B32" i="2" s="1"/>
  <c r="J33" i="2"/>
  <c r="K33" i="2"/>
  <c r="B33" i="2" s="1"/>
  <c r="J34" i="2"/>
  <c r="K34" i="2"/>
  <c r="B34" i="2" s="1"/>
  <c r="J35" i="2"/>
  <c r="K35" i="2"/>
  <c r="B35" i="2" s="1"/>
  <c r="J36" i="2"/>
  <c r="K36" i="2"/>
  <c r="B36" i="2" s="1"/>
  <c r="J37" i="2"/>
  <c r="K37" i="2"/>
  <c r="B37" i="2" s="1"/>
  <c r="J38" i="2"/>
  <c r="K38" i="2"/>
  <c r="B38" i="2" s="1"/>
  <c r="J39" i="2"/>
  <c r="K39" i="2"/>
  <c r="B39" i="2" s="1"/>
  <c r="J40" i="2"/>
  <c r="K40" i="2"/>
  <c r="B40" i="2" s="1"/>
  <c r="J41" i="2"/>
  <c r="K41" i="2"/>
  <c r="B41" i="2" s="1"/>
  <c r="J42" i="2"/>
  <c r="K42" i="2"/>
  <c r="B42" i="2" s="1"/>
  <c r="J43" i="2"/>
  <c r="K43" i="2"/>
  <c r="B43" i="2" s="1"/>
  <c r="J44" i="2"/>
  <c r="K44" i="2"/>
  <c r="B44" i="2" s="1"/>
  <c r="J45" i="2"/>
  <c r="K45" i="2"/>
  <c r="B45" i="2" s="1"/>
  <c r="J46" i="2"/>
  <c r="K46" i="2"/>
  <c r="B46" i="2" s="1"/>
  <c r="J47" i="2"/>
  <c r="K47" i="2"/>
  <c r="B47" i="2" s="1"/>
  <c r="J48" i="2"/>
  <c r="K48" i="2"/>
  <c r="B48" i="2" s="1"/>
  <c r="J49" i="2"/>
  <c r="K49" i="2"/>
  <c r="B49" i="2" s="1"/>
  <c r="J50" i="2"/>
  <c r="K50" i="2"/>
  <c r="B50" i="2" s="1"/>
  <c r="J51" i="2"/>
  <c r="K51" i="2"/>
  <c r="B51" i="2" s="1"/>
  <c r="J52" i="2"/>
  <c r="K52" i="2"/>
  <c r="B52" i="2" s="1"/>
  <c r="J53" i="2"/>
  <c r="K53" i="2"/>
  <c r="B53" i="2" s="1"/>
  <c r="J54" i="2"/>
  <c r="K54" i="2"/>
  <c r="B54" i="2" s="1"/>
  <c r="J55" i="2"/>
  <c r="K55" i="2"/>
  <c r="B55" i="2" s="1"/>
  <c r="J56" i="2"/>
  <c r="K56" i="2"/>
  <c r="B56" i="2" s="1"/>
  <c r="J57" i="2"/>
  <c r="K57" i="2"/>
  <c r="B57" i="2" s="1"/>
  <c r="J58" i="2"/>
  <c r="K58" i="2"/>
  <c r="B58" i="2" s="1"/>
  <c r="J59" i="2"/>
  <c r="K59" i="2"/>
  <c r="B59" i="2" s="1"/>
  <c r="J60" i="2"/>
  <c r="K60" i="2"/>
  <c r="B60" i="2" s="1"/>
  <c r="J61" i="2"/>
  <c r="K61" i="2"/>
  <c r="B61" i="2" s="1"/>
  <c r="J62" i="2"/>
  <c r="K62" i="2"/>
  <c r="B62" i="2" s="1"/>
  <c r="J63" i="2"/>
  <c r="K63" i="2"/>
  <c r="B63" i="2" s="1"/>
  <c r="J64" i="2"/>
  <c r="K64" i="2"/>
  <c r="B64" i="2" s="1"/>
  <c r="J65" i="2"/>
  <c r="K65" i="2"/>
  <c r="B65" i="2" s="1"/>
  <c r="J66" i="2"/>
  <c r="K66" i="2"/>
  <c r="B66" i="2" s="1"/>
  <c r="J67" i="2"/>
  <c r="K67" i="2"/>
  <c r="B67" i="2" s="1"/>
  <c r="J68" i="2"/>
  <c r="K68" i="2"/>
  <c r="B68" i="2" s="1"/>
  <c r="J69" i="2"/>
  <c r="K69" i="2"/>
  <c r="B69" i="2" s="1"/>
  <c r="J70" i="2"/>
  <c r="K70" i="2"/>
  <c r="B70" i="2" s="1"/>
  <c r="J71" i="2"/>
  <c r="K71" i="2"/>
  <c r="B71" i="2" s="1"/>
  <c r="J72" i="2"/>
  <c r="K72" i="2"/>
  <c r="B72" i="2" s="1"/>
  <c r="J73" i="2"/>
  <c r="K73" i="2"/>
  <c r="B73" i="2" s="1"/>
  <c r="J74" i="2"/>
  <c r="K74" i="2"/>
  <c r="B74" i="2" s="1"/>
  <c r="J75" i="2"/>
  <c r="K75" i="2"/>
  <c r="B75" i="2" s="1"/>
  <c r="J76" i="2"/>
  <c r="K76" i="2"/>
  <c r="B76" i="2" s="1"/>
  <c r="J77" i="2"/>
  <c r="K77" i="2"/>
  <c r="B77" i="2" s="1"/>
  <c r="J78" i="2"/>
  <c r="K78" i="2"/>
  <c r="B78" i="2" s="1"/>
  <c r="J79" i="2"/>
  <c r="K79" i="2"/>
  <c r="B79" i="2" s="1"/>
  <c r="J80" i="2"/>
  <c r="K80" i="2"/>
  <c r="B80" i="2" s="1"/>
  <c r="J81" i="2"/>
  <c r="K81" i="2"/>
  <c r="B81" i="2" s="1"/>
  <c r="J82" i="2"/>
  <c r="K82" i="2"/>
  <c r="B82" i="2" s="1"/>
  <c r="J83" i="2"/>
  <c r="K83" i="2"/>
  <c r="B83" i="2" s="1"/>
  <c r="J84" i="2"/>
  <c r="K84" i="2"/>
  <c r="B84" i="2" s="1"/>
  <c r="J85" i="2"/>
  <c r="K85" i="2"/>
  <c r="B85" i="2" s="1"/>
  <c r="J86" i="2"/>
  <c r="K86" i="2"/>
  <c r="B86" i="2" s="1"/>
  <c r="J87" i="2"/>
  <c r="K87" i="2"/>
  <c r="B87" i="2" s="1"/>
  <c r="J88" i="2"/>
  <c r="K88" i="2"/>
  <c r="B88" i="2" s="1"/>
  <c r="J89" i="2"/>
  <c r="K89" i="2"/>
  <c r="B89" i="2" s="1"/>
  <c r="J90" i="2"/>
  <c r="K90" i="2"/>
  <c r="B90" i="2" s="1"/>
  <c r="J91" i="2"/>
  <c r="K91" i="2"/>
  <c r="B91" i="2" s="1"/>
  <c r="J92" i="2"/>
  <c r="K92" i="2"/>
  <c r="B92" i="2" s="1"/>
  <c r="J93" i="2"/>
  <c r="K93" i="2"/>
  <c r="B93" i="2" s="1"/>
  <c r="J94" i="2"/>
  <c r="K94" i="2"/>
  <c r="B94" i="2" s="1"/>
  <c r="J95" i="2"/>
  <c r="K95" i="2"/>
  <c r="B95" i="2" s="1"/>
  <c r="J96" i="2"/>
  <c r="K96" i="2"/>
  <c r="B96" i="2" s="1"/>
  <c r="J97" i="2"/>
  <c r="K97" i="2"/>
  <c r="B97" i="2" s="1"/>
  <c r="J98" i="2"/>
  <c r="K98" i="2"/>
  <c r="B98" i="2" s="1"/>
  <c r="J99" i="2"/>
  <c r="K99" i="2"/>
  <c r="B99" i="2" s="1"/>
  <c r="J100" i="2"/>
  <c r="K100" i="2"/>
  <c r="B100" i="2" s="1"/>
  <c r="J101" i="2"/>
  <c r="K101" i="2"/>
  <c r="B101" i="2" s="1"/>
  <c r="J102" i="2"/>
  <c r="K102" i="2"/>
  <c r="B102" i="2" s="1"/>
  <c r="J103" i="2"/>
  <c r="K103" i="2"/>
  <c r="B103" i="2" s="1"/>
  <c r="J104" i="2"/>
  <c r="K104" i="2"/>
  <c r="B104" i="2" s="1"/>
  <c r="J105" i="2"/>
  <c r="K105" i="2"/>
  <c r="B105" i="2" s="1"/>
  <c r="J106" i="2"/>
  <c r="K106" i="2"/>
  <c r="B106" i="2" s="1"/>
  <c r="J107" i="2"/>
  <c r="K107" i="2"/>
  <c r="J108" i="2"/>
  <c r="K108" i="2"/>
  <c r="B108" i="2" s="1"/>
  <c r="J109" i="2"/>
  <c r="K109" i="2"/>
  <c r="B109" i="2" s="1"/>
  <c r="J110" i="2"/>
  <c r="K110" i="2"/>
  <c r="B110" i="2" s="1"/>
  <c r="J111" i="2"/>
  <c r="K111" i="2"/>
  <c r="B111" i="2" s="1"/>
  <c r="J112" i="2"/>
  <c r="K112" i="2"/>
  <c r="B112" i="2" s="1"/>
  <c r="J113" i="2"/>
  <c r="K113" i="2"/>
  <c r="B113" i="2" s="1"/>
  <c r="J114" i="2"/>
  <c r="K114" i="2"/>
  <c r="B114" i="2" s="1"/>
  <c r="J115" i="2"/>
  <c r="K115" i="2"/>
  <c r="B115" i="2" s="1"/>
  <c r="J116" i="2"/>
  <c r="K116" i="2"/>
  <c r="B116" i="2" s="1"/>
  <c r="J117" i="2"/>
  <c r="K117" i="2"/>
  <c r="B117" i="2" s="1"/>
  <c r="J118" i="2"/>
  <c r="K118" i="2"/>
  <c r="B118" i="2" s="1"/>
  <c r="J119" i="2"/>
  <c r="K119" i="2"/>
  <c r="B119" i="2" s="1"/>
  <c r="J120" i="2"/>
  <c r="K120" i="2"/>
  <c r="B120" i="2" s="1"/>
  <c r="J121" i="2"/>
  <c r="K121" i="2"/>
  <c r="B121" i="2" s="1"/>
  <c r="J122" i="2"/>
  <c r="K122" i="2"/>
  <c r="B122" i="2" s="1"/>
  <c r="J123" i="2"/>
  <c r="K123" i="2"/>
  <c r="B123" i="2" s="1"/>
  <c r="J124" i="2"/>
  <c r="K124" i="2"/>
  <c r="B124" i="2" s="1"/>
  <c r="J125" i="2"/>
  <c r="K125" i="2"/>
  <c r="B125" i="2" s="1"/>
  <c r="J126" i="2"/>
  <c r="K126" i="2"/>
  <c r="B126" i="2" s="1"/>
  <c r="J127" i="2"/>
  <c r="K127" i="2"/>
  <c r="B127" i="2" s="1"/>
  <c r="J128" i="2"/>
  <c r="K128" i="2"/>
  <c r="B128" i="2" s="1"/>
  <c r="J129" i="2"/>
  <c r="K129" i="2"/>
  <c r="B129" i="2" s="1"/>
  <c r="J130" i="2"/>
  <c r="K130" i="2"/>
  <c r="B130" i="2" s="1"/>
  <c r="J131" i="2"/>
  <c r="K131" i="2"/>
  <c r="B131" i="2" s="1"/>
  <c r="J132" i="2"/>
  <c r="K132" i="2"/>
  <c r="B132" i="2" s="1"/>
  <c r="J133" i="2"/>
  <c r="K133" i="2"/>
  <c r="B133" i="2" s="1"/>
  <c r="J134" i="2"/>
  <c r="K134" i="2"/>
  <c r="B134" i="2" s="1"/>
  <c r="J135" i="2"/>
  <c r="K135" i="2"/>
  <c r="B135" i="2" s="1"/>
  <c r="J136" i="2"/>
  <c r="K136" i="2"/>
  <c r="B136" i="2" s="1"/>
  <c r="J137" i="2"/>
  <c r="K137" i="2"/>
  <c r="B137" i="2" s="1"/>
  <c r="J138" i="2"/>
  <c r="K138" i="2"/>
  <c r="B138" i="2" s="1"/>
  <c r="J139" i="2"/>
  <c r="K139" i="2"/>
  <c r="B139" i="2" s="1"/>
  <c r="J140" i="2"/>
  <c r="K140" i="2"/>
  <c r="B140" i="2" s="1"/>
  <c r="J141" i="2"/>
  <c r="K141" i="2"/>
  <c r="B141" i="2" s="1"/>
  <c r="J142" i="2"/>
  <c r="K142" i="2"/>
  <c r="B142" i="2" s="1"/>
  <c r="J143" i="2"/>
  <c r="K143" i="2"/>
  <c r="B143" i="2" s="1"/>
  <c r="J144" i="2"/>
  <c r="K144" i="2"/>
  <c r="B144" i="2" s="1"/>
  <c r="J145" i="2"/>
  <c r="K145" i="2"/>
  <c r="B145" i="2" s="1"/>
  <c r="J146" i="2"/>
  <c r="K146" i="2"/>
  <c r="B146" i="2" s="1"/>
  <c r="J147" i="2"/>
  <c r="K147" i="2"/>
  <c r="B147" i="2" s="1"/>
  <c r="J148" i="2"/>
  <c r="K148" i="2"/>
  <c r="B148" i="2" s="1"/>
  <c r="J149" i="2"/>
  <c r="K149" i="2"/>
  <c r="B149" i="2" s="1"/>
  <c r="J150" i="2"/>
  <c r="K150" i="2"/>
  <c r="B150" i="2" s="1"/>
  <c r="J151" i="2"/>
  <c r="K151" i="2"/>
  <c r="B151" i="2" s="1"/>
  <c r="J152" i="2"/>
  <c r="K152" i="2"/>
  <c r="B152" i="2" s="1"/>
  <c r="J153" i="2"/>
  <c r="K153" i="2"/>
  <c r="B153" i="2" s="1"/>
  <c r="J154" i="2"/>
  <c r="K154" i="2"/>
  <c r="B154" i="2" s="1"/>
  <c r="J155" i="2"/>
  <c r="K155" i="2"/>
  <c r="B155" i="2" s="1"/>
  <c r="J156" i="2"/>
  <c r="K156" i="2"/>
  <c r="B156" i="2" s="1"/>
  <c r="J157" i="2"/>
  <c r="K157" i="2"/>
  <c r="B157" i="2" s="1"/>
  <c r="J158" i="2"/>
  <c r="K158" i="2"/>
  <c r="B158" i="2" s="1"/>
  <c r="J159" i="2"/>
  <c r="K159" i="2"/>
  <c r="B159" i="2" s="1"/>
  <c r="J160" i="2"/>
  <c r="K160" i="2"/>
  <c r="J161" i="2"/>
  <c r="K161" i="2"/>
  <c r="B161" i="2" s="1"/>
  <c r="J162" i="2"/>
  <c r="K162" i="2"/>
  <c r="B162" i="2" s="1"/>
  <c r="J163" i="2"/>
  <c r="K163" i="2"/>
  <c r="B163" i="2" s="1"/>
  <c r="J164" i="2"/>
  <c r="K164" i="2"/>
  <c r="B164" i="2" s="1"/>
  <c r="J165" i="2"/>
  <c r="K165" i="2"/>
  <c r="B165" i="2" s="1"/>
  <c r="J166" i="2"/>
  <c r="K166" i="2"/>
  <c r="B166" i="2" s="1"/>
  <c r="J167" i="2"/>
  <c r="K167" i="2"/>
  <c r="J168" i="2"/>
  <c r="K168" i="2"/>
  <c r="B168" i="2" s="1"/>
  <c r="J169" i="2"/>
  <c r="K169" i="2"/>
  <c r="J170" i="2"/>
  <c r="K170" i="2"/>
  <c r="B170" i="2" s="1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B178" i="2" s="1"/>
  <c r="J179" i="2"/>
  <c r="K179" i="2"/>
  <c r="J180" i="2"/>
  <c r="K180" i="2"/>
  <c r="J181" i="2"/>
  <c r="K181" i="2"/>
  <c r="J182" i="2"/>
  <c r="K182" i="2"/>
  <c r="J183" i="2"/>
  <c r="K183" i="2"/>
  <c r="J184" i="2"/>
  <c r="K184" i="2"/>
  <c r="B184" i="2" s="1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B194" i="2" s="1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B234" i="2" s="1"/>
  <c r="J235" i="2"/>
  <c r="K235" i="2"/>
  <c r="B235" i="2" s="1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B300" i="2" s="1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K7" i="2"/>
  <c r="J7" i="2"/>
  <c r="C153" i="2"/>
  <c r="C145" i="2"/>
  <c r="C137" i="2"/>
  <c r="C129" i="2"/>
  <c r="C65" i="2"/>
  <c r="C20" i="2"/>
  <c r="C300" i="2"/>
  <c r="C156" i="2"/>
  <c r="C148" i="2"/>
  <c r="C140" i="2"/>
  <c r="C132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5" i="2"/>
  <c r="C51" i="2"/>
  <c r="C47" i="2"/>
  <c r="C43" i="2"/>
  <c r="C39" i="2"/>
  <c r="C35" i="2"/>
  <c r="C31" i="2"/>
  <c r="C27" i="2"/>
  <c r="C23" i="2"/>
  <c r="C19" i="2"/>
  <c r="C155" i="2"/>
  <c r="C147" i="2"/>
  <c r="C139" i="2"/>
  <c r="C131" i="2"/>
  <c r="C57" i="2"/>
  <c r="C53" i="2"/>
  <c r="C49" i="2"/>
  <c r="C45" i="2"/>
  <c r="C41" i="2"/>
  <c r="C37" i="2"/>
  <c r="C33" i="2"/>
  <c r="C29" i="2"/>
  <c r="C25" i="2"/>
  <c r="C21" i="2"/>
  <c r="C17" i="2"/>
  <c r="D300" i="2"/>
  <c r="D298" i="2"/>
  <c r="D296" i="2"/>
  <c r="D294" i="2"/>
  <c r="D292" i="2"/>
  <c r="D290" i="2"/>
  <c r="D288" i="2"/>
  <c r="D286" i="2"/>
  <c r="D284" i="2"/>
  <c r="D282" i="2"/>
  <c r="D280" i="2"/>
  <c r="D278" i="2"/>
  <c r="D276" i="2"/>
  <c r="D274" i="2"/>
  <c r="D272" i="2"/>
  <c r="D270" i="2"/>
  <c r="D268" i="2"/>
  <c r="D266" i="2"/>
  <c r="D264" i="2"/>
  <c r="D262" i="2"/>
  <c r="D260" i="2"/>
  <c r="D258" i="2"/>
  <c r="D256" i="2"/>
  <c r="D254" i="2"/>
  <c r="D252" i="2"/>
  <c r="D250" i="2"/>
  <c r="D248" i="2"/>
  <c r="D246" i="2"/>
  <c r="D244" i="2"/>
  <c r="D242" i="2"/>
  <c r="D240" i="2"/>
  <c r="D238" i="2"/>
  <c r="D236" i="2"/>
  <c r="D234" i="2"/>
  <c r="D232" i="2"/>
  <c r="D230" i="2"/>
  <c r="D228" i="2"/>
  <c r="D226" i="2"/>
  <c r="D224" i="2"/>
  <c r="D222" i="2"/>
  <c r="D220" i="2"/>
  <c r="D218" i="2"/>
  <c r="D216" i="2"/>
  <c r="D214" i="2"/>
  <c r="D212" i="2"/>
  <c r="D210" i="2"/>
  <c r="D208" i="2"/>
  <c r="D206" i="2"/>
  <c r="D204" i="2"/>
  <c r="D202" i="2"/>
  <c r="D200" i="2"/>
  <c r="D198" i="2"/>
  <c r="D196" i="2"/>
  <c r="D194" i="2"/>
  <c r="D192" i="2"/>
  <c r="D317" i="2"/>
  <c r="D315" i="2"/>
  <c r="D313" i="2"/>
  <c r="D311" i="2"/>
  <c r="D309" i="2"/>
  <c r="D307" i="2"/>
  <c r="D305" i="2"/>
  <c r="D303" i="2"/>
  <c r="D301" i="2"/>
  <c r="D299" i="2"/>
  <c r="D297" i="2"/>
  <c r="D295" i="2"/>
  <c r="D293" i="2"/>
  <c r="D291" i="2"/>
  <c r="D289" i="2"/>
  <c r="D287" i="2"/>
  <c r="D285" i="2"/>
  <c r="D283" i="2"/>
  <c r="D281" i="2"/>
  <c r="D279" i="2"/>
  <c r="D277" i="2"/>
  <c r="D275" i="2"/>
  <c r="D273" i="2"/>
  <c r="D271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41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30" i="2"/>
  <c r="D26" i="2"/>
  <c r="D22" i="2"/>
  <c r="D18" i="2"/>
  <c r="D14" i="2"/>
  <c r="D1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6" i="2"/>
  <c r="C22" i="2"/>
  <c r="D332" i="2"/>
  <c r="D330" i="2"/>
  <c r="D328" i="2"/>
  <c r="D326" i="2"/>
  <c r="D324" i="2"/>
  <c r="D322" i="2"/>
  <c r="D320" i="2"/>
  <c r="D318" i="2"/>
  <c r="D316" i="2"/>
  <c r="D314" i="2"/>
  <c r="D312" i="2"/>
  <c r="D310" i="2"/>
  <c r="D308" i="2"/>
  <c r="D306" i="2"/>
  <c r="D304" i="2"/>
  <c r="D302" i="2"/>
  <c r="D7" i="2"/>
  <c r="B107" i="2"/>
  <c r="B160" i="2"/>
  <c r="C322" i="2" l="1"/>
  <c r="B291" i="2"/>
  <c r="D108" i="2"/>
  <c r="D106" i="2"/>
  <c r="D104" i="2"/>
  <c r="D100" i="2"/>
  <c r="D92" i="2"/>
  <c r="D60" i="2"/>
  <c r="D58" i="2"/>
  <c r="D56" i="2"/>
  <c r="D8" i="2"/>
  <c r="C298" i="2"/>
  <c r="D38" i="2"/>
  <c r="D44" i="2"/>
  <c r="B326" i="2"/>
  <c r="B278" i="2"/>
  <c r="B256" i="2"/>
  <c r="B212" i="2"/>
  <c r="B188" i="2"/>
  <c r="B186" i="2"/>
  <c r="B180" i="2"/>
  <c r="B176" i="2"/>
  <c r="D84" i="2"/>
  <c r="D78" i="2"/>
  <c r="D62" i="2"/>
  <c r="B269" i="2"/>
  <c r="B257" i="2"/>
  <c r="B215" i="2"/>
  <c r="B189" i="2"/>
  <c r="B173" i="2"/>
  <c r="C315" i="2"/>
  <c r="B318" i="2"/>
  <c r="B310" i="2"/>
  <c r="B304" i="2"/>
  <c r="B294" i="2"/>
  <c r="B288" i="2"/>
  <c r="B284" i="2"/>
  <c r="B272" i="2"/>
  <c r="B268" i="2"/>
  <c r="B260" i="2"/>
  <c r="B250" i="2"/>
  <c r="B244" i="2"/>
  <c r="B240" i="2"/>
  <c r="B228" i="2"/>
  <c r="B224" i="2"/>
  <c r="B218" i="2"/>
  <c r="B208" i="2"/>
  <c r="B202" i="2"/>
  <c r="B196" i="2"/>
  <c r="B192" i="2"/>
  <c r="B190" i="2"/>
  <c r="B182" i="2"/>
  <c r="B174" i="2"/>
  <c r="D90" i="2"/>
  <c r="D88" i="2"/>
  <c r="D76" i="2"/>
  <c r="D74" i="2"/>
  <c r="D72" i="2"/>
  <c r="D68" i="2"/>
  <c r="D52" i="2"/>
  <c r="D46" i="2"/>
  <c r="D36" i="2"/>
  <c r="D34" i="2"/>
  <c r="B321" i="2"/>
  <c r="B309" i="2"/>
  <c r="B247" i="2"/>
  <c r="B225" i="2"/>
  <c r="B199" i="2"/>
  <c r="B195" i="2"/>
  <c r="B185" i="2"/>
  <c r="B179" i="2"/>
  <c r="B172" i="2"/>
  <c r="D331" i="2"/>
  <c r="D329" i="2"/>
  <c r="D327" i="2"/>
  <c r="D323" i="2"/>
  <c r="C321" i="2"/>
  <c r="C308" i="2"/>
  <c r="C291" i="2"/>
  <c r="C289" i="2"/>
  <c r="C275" i="2"/>
  <c r="C257" i="2"/>
  <c r="C205" i="2"/>
  <c r="D110" i="2"/>
  <c r="D94" i="2"/>
  <c r="D40" i="2"/>
  <c r="D24" i="2"/>
  <c r="D16" i="2"/>
  <c r="C306" i="2"/>
  <c r="C259" i="2"/>
  <c r="C241" i="2"/>
  <c r="C195" i="2"/>
  <c r="C171" i="2"/>
  <c r="B169" i="2"/>
  <c r="C329" i="2"/>
  <c r="C323" i="2"/>
  <c r="C330" i="2"/>
  <c r="C331" i="2"/>
  <c r="C313" i="2"/>
  <c r="C332" i="2"/>
  <c r="C324" i="2"/>
  <c r="C316" i="2"/>
  <c r="C314" i="2"/>
  <c r="B7" i="2"/>
  <c r="B331" i="2"/>
  <c r="B329" i="2"/>
  <c r="B327" i="2"/>
  <c r="B325" i="2"/>
  <c r="B323" i="2"/>
  <c r="B319" i="2"/>
  <c r="B317" i="2"/>
  <c r="B315" i="2"/>
  <c r="B313" i="2"/>
  <c r="B311" i="2"/>
  <c r="B307" i="2"/>
  <c r="B305" i="2"/>
  <c r="B303" i="2"/>
  <c r="B301" i="2"/>
  <c r="B299" i="2"/>
  <c r="B297" i="2"/>
  <c r="B295" i="2"/>
  <c r="B293" i="2"/>
  <c r="B289" i="2"/>
  <c r="B287" i="2"/>
  <c r="B285" i="2"/>
  <c r="B283" i="2"/>
  <c r="B281" i="2"/>
  <c r="B279" i="2"/>
  <c r="B277" i="2"/>
  <c r="B275" i="2"/>
  <c r="B273" i="2"/>
  <c r="B271" i="2"/>
  <c r="B267" i="2"/>
  <c r="B265" i="2"/>
  <c r="C157" i="2"/>
  <c r="B332" i="2"/>
  <c r="B330" i="2"/>
  <c r="B328" i="2"/>
  <c r="B324" i="2"/>
  <c r="B322" i="2"/>
  <c r="B320" i="2"/>
  <c r="B316" i="2"/>
  <c r="B314" i="2"/>
  <c r="B312" i="2"/>
  <c r="B308" i="2"/>
  <c r="B306" i="2"/>
  <c r="B302" i="2"/>
  <c r="B298" i="2"/>
  <c r="B296" i="2"/>
  <c r="B292" i="2"/>
  <c r="B290" i="2"/>
  <c r="B286" i="2"/>
  <c r="B282" i="2"/>
  <c r="B280" i="2"/>
  <c r="B276" i="2"/>
  <c r="B274" i="2"/>
  <c r="B270" i="2"/>
  <c r="B266" i="2"/>
  <c r="B264" i="2"/>
  <c r="B262" i="2"/>
  <c r="B258" i="2"/>
  <c r="B254" i="2"/>
  <c r="B252" i="2"/>
  <c r="B248" i="2"/>
  <c r="B246" i="2"/>
  <c r="B242" i="2"/>
  <c r="B238" i="2"/>
  <c r="B236" i="2"/>
  <c r="B232" i="2"/>
  <c r="B230" i="2"/>
  <c r="B226" i="2"/>
  <c r="B222" i="2"/>
  <c r="B220" i="2"/>
  <c r="B216" i="2"/>
  <c r="B214" i="2"/>
  <c r="B210" i="2"/>
  <c r="B206" i="2"/>
  <c r="B204" i="2"/>
  <c r="B200" i="2"/>
  <c r="B198" i="2"/>
  <c r="B181" i="2"/>
  <c r="B177" i="2"/>
  <c r="B171" i="2"/>
  <c r="C158" i="2"/>
  <c r="C142" i="2"/>
  <c r="D325" i="2"/>
  <c r="D114" i="2"/>
  <c r="D112" i="2"/>
  <c r="D102" i="2"/>
  <c r="D82" i="2"/>
  <c r="D80" i="2"/>
  <c r="D70" i="2"/>
  <c r="D50" i="2"/>
  <c r="D48" i="2"/>
  <c r="D20" i="2"/>
  <c r="D12" i="2"/>
  <c r="B263" i="2"/>
  <c r="B261" i="2"/>
  <c r="B259" i="2"/>
  <c r="B255" i="2"/>
  <c r="B253" i="2"/>
  <c r="B251" i="2"/>
  <c r="B249" i="2"/>
  <c r="B245" i="2"/>
  <c r="B243" i="2"/>
  <c r="B241" i="2"/>
  <c r="B239" i="2"/>
  <c r="B237" i="2"/>
  <c r="B233" i="2"/>
  <c r="B231" i="2"/>
  <c r="B229" i="2"/>
  <c r="B227" i="2"/>
  <c r="B223" i="2"/>
  <c r="B221" i="2"/>
  <c r="B219" i="2"/>
  <c r="B217" i="2"/>
  <c r="B213" i="2"/>
  <c r="B211" i="2"/>
  <c r="B209" i="2"/>
  <c r="B207" i="2"/>
  <c r="B205" i="2"/>
  <c r="B203" i="2"/>
  <c r="B201" i="2"/>
  <c r="B197" i="2"/>
  <c r="B193" i="2"/>
  <c r="B187" i="2"/>
  <c r="C150" i="2"/>
  <c r="C134" i="2"/>
  <c r="D321" i="2"/>
  <c r="D319" i="2"/>
  <c r="D98" i="2"/>
  <c r="D96" i="2"/>
  <c r="D86" i="2"/>
  <c r="D66" i="2"/>
  <c r="D64" i="2"/>
  <c r="D54" i="2"/>
  <c r="D42" i="2"/>
  <c r="D32" i="2"/>
  <c r="D28" i="2"/>
  <c r="C307" i="2"/>
  <c r="C328" i="2"/>
  <c r="C320" i="2"/>
  <c r="C312" i="2"/>
  <c r="B191" i="2"/>
  <c r="B175" i="2"/>
  <c r="C327" i="2"/>
  <c r="C319" i="2"/>
  <c r="C311" i="2"/>
  <c r="C325" i="2"/>
  <c r="C317" i="2"/>
  <c r="C309" i="2"/>
  <c r="B183" i="2"/>
  <c r="B167" i="2"/>
  <c r="C326" i="2"/>
  <c r="C318" i="2"/>
  <c r="C310" i="2"/>
  <c r="C303" i="2"/>
  <c r="C301" i="2"/>
  <c r="C294" i="2"/>
  <c r="C292" i="2"/>
  <c r="C286" i="2"/>
  <c r="C284" i="2"/>
  <c r="C278" i="2"/>
  <c r="C268" i="2"/>
  <c r="C262" i="2"/>
  <c r="C256" i="2"/>
  <c r="C246" i="2"/>
  <c r="C236" i="2"/>
  <c r="C230" i="2"/>
  <c r="C222" i="2"/>
  <c r="C220" i="2"/>
  <c r="C206" i="2"/>
  <c r="C204" i="2"/>
  <c r="C190" i="2"/>
  <c r="C188" i="2"/>
  <c r="C16" i="2"/>
</calcChain>
</file>

<file path=xl/sharedStrings.xml><?xml version="1.0" encoding="utf-8"?>
<sst xmlns="http://schemas.openxmlformats.org/spreadsheetml/2006/main" count="7357" uniqueCount="514">
  <si>
    <t>lad2014_code</t>
  </si>
  <si>
    <t>Clusters</t>
  </si>
  <si>
    <t>Total LE</t>
  </si>
  <si>
    <t>Income</t>
  </si>
  <si>
    <t>Low Qual</t>
  </si>
  <si>
    <t>Smoking</t>
  </si>
  <si>
    <t>Obesity</t>
  </si>
  <si>
    <t>Employment</t>
  </si>
  <si>
    <t>E06000001</t>
  </si>
  <si>
    <t>E06000002</t>
  </si>
  <si>
    <t>Intercept</t>
  </si>
  <si>
    <t>E06000003</t>
  </si>
  <si>
    <t>E06000004</t>
  </si>
  <si>
    <t>E06000005</t>
  </si>
  <si>
    <t>E06000006</t>
  </si>
  <si>
    <t>E06000007</t>
  </si>
  <si>
    <t>E06000008</t>
  </si>
  <si>
    <t>E06000009</t>
  </si>
  <si>
    <t>E06000010</t>
  </si>
  <si>
    <t>E06000011</t>
  </si>
  <si>
    <t>E06000012</t>
  </si>
  <si>
    <t>E06000013</t>
  </si>
  <si>
    <t>E06000014</t>
  </si>
  <si>
    <t>E06000015</t>
  </si>
  <si>
    <t>E06000016</t>
  </si>
  <si>
    <t>E06000017</t>
  </si>
  <si>
    <t>E06000018</t>
  </si>
  <si>
    <t>E06000019</t>
  </si>
  <si>
    <t>E06000020</t>
  </si>
  <si>
    <t>E06000021</t>
  </si>
  <si>
    <t>E06000022</t>
  </si>
  <si>
    <t>E06000023</t>
  </si>
  <si>
    <t>E06000024</t>
  </si>
  <si>
    <t>E06000025</t>
  </si>
  <si>
    <t>E06000026</t>
  </si>
  <si>
    <t>E06000027</t>
  </si>
  <si>
    <t>E06000028</t>
  </si>
  <si>
    <t>E06000029</t>
  </si>
  <si>
    <t>E06000030</t>
  </si>
  <si>
    <t>E06000031</t>
  </si>
  <si>
    <t>E06000032</t>
  </si>
  <si>
    <t>E06000033</t>
  </si>
  <si>
    <t>E06000034</t>
  </si>
  <si>
    <t>E06000035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</si>
  <si>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</si>
  <si>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</si>
  <si>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</si>
  <si>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</si>
  <si>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</si>
  <si>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</si>
  <si>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</si>
  <si>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E06000043</t>
  </si>
  <si>
    <t>E06000044</t>
  </si>
  <si>
    <t>E06000045</t>
  </si>
  <si>
    <t>E06000046</t>
  </si>
  <si>
    <t>E06000047</t>
  </si>
  <si>
    <t>E06000049</t>
  </si>
  <si>
    <t>E06000050</t>
  </si>
  <si>
    <t>E06000051</t>
  </si>
  <si>
    <t>E06000052</t>
  </si>
  <si>
    <t>E06000054</t>
  </si>
  <si>
    <t>E06000055</t>
  </si>
  <si>
    <t>E06000056</t>
  </si>
  <si>
    <t>E07000004</t>
  </si>
  <si>
    <t>E07000005</t>
  </si>
  <si>
    <t>E07000006</t>
  </si>
  <si>
    <t>E07000007</t>
  </si>
  <si>
    <t>E07000008</t>
  </si>
  <si>
    <t>E07000009</t>
  </si>
  <si>
    <t>E07000010</t>
  </si>
  <si>
    <t>E07000011</t>
  </si>
  <si>
    <t>E07000012</t>
  </si>
  <si>
    <t>E07000026</t>
  </si>
  <si>
    <t>E07000027</t>
  </si>
  <si>
    <t>E07000028</t>
  </si>
  <si>
    <t>E07000029</t>
  </si>
  <si>
    <t>E07000030</t>
  </si>
  <si>
    <t>E07000031</t>
  </si>
  <si>
    <t>E07000032</t>
  </si>
  <si>
    <t>E07000033</t>
  </si>
  <si>
    <t>E07000034</t>
  </si>
  <si>
    <t>E07000035</t>
  </si>
  <si>
    <t>E07000036</t>
  </si>
  <si>
    <t>E07000037</t>
  </si>
  <si>
    <t>E07000038</t>
  </si>
  <si>
    <t>E07000039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</si>
  <si>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</si>
  <si>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</si>
  <si>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</si>
  <si>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</si>
  <si>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</si>
  <si>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</si>
  <si>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</si>
  <si>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</si>
  <si>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t>E07000048</t>
  </si>
  <si>
    <t>E07000049</t>
  </si>
  <si>
    <t>E07000050</t>
  </si>
  <si>
    <t>E07000051</t>
  </si>
  <si>
    <t>E07000052</t>
  </si>
  <si>
    <t>E07000053</t>
  </si>
  <si>
    <t>E07000061</t>
  </si>
  <si>
    <t>E07000062</t>
  </si>
  <si>
    <t>E07000063</t>
  </si>
  <si>
    <t>E07000064</t>
  </si>
  <si>
    <t>E07000065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</si>
  <si>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</si>
  <si>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</si>
  <si>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</si>
  <si>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</si>
  <si>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</si>
  <si>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</si>
  <si>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</si>
  <si>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</si>
  <si>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</si>
  <si>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</si>
  <si>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</si>
  <si>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</si>
  <si>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E07000078</t>
  </si>
  <si>
    <t>E07000079</t>
  </si>
  <si>
    <t>E07000080</t>
  </si>
  <si>
    <t>E07000081</t>
  </si>
  <si>
    <t>E07000082</t>
  </si>
  <si>
    <t>E07000083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</si>
  <si>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</si>
  <si>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</si>
  <si>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</si>
  <si>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</si>
  <si>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</si>
  <si>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</si>
  <si>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</si>
  <si>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</si>
  <si>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</si>
  <si>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</si>
  <si>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</si>
  <si>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E07000095</t>
  </si>
  <si>
    <t>E07000096</t>
  </si>
  <si>
    <t>E07000098</t>
  </si>
  <si>
    <t>E07000099</t>
  </si>
  <si>
    <t>E07000102</t>
  </si>
  <si>
    <t>E07000103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</si>
  <si>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</si>
  <si>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</si>
  <si>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</si>
  <si>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</si>
  <si>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</si>
  <si>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</si>
  <si>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</si>
  <si>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</si>
  <si>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</si>
  <si>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</si>
  <si>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</si>
  <si>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</si>
  <si>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</si>
  <si>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</si>
  <si>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</si>
  <si>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</si>
  <si>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</si>
  <si>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</si>
  <si>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</si>
  <si>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</si>
  <si>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</si>
  <si>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</si>
  <si>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</si>
  <si>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</si>
  <si>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</si>
  <si>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</si>
  <si>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</si>
  <si>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</si>
  <si>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</si>
  <si>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</si>
  <si>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</si>
  <si>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</si>
  <si>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</si>
  <si>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</si>
  <si>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</si>
  <si>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</si>
  <si>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</si>
  <si>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</si>
  <si>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</si>
  <si>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</si>
  <si>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</si>
  <si>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</si>
  <si>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</si>
  <si>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</si>
  <si>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</si>
  <si>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</si>
  <si>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</si>
  <si>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</si>
  <si>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</si>
  <si>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</si>
  <si>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</si>
  <si>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</si>
  <si>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</si>
  <si>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</si>
  <si>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</si>
  <si>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</si>
  <si>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</si>
  <si>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</si>
  <si>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</si>
  <si>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E07000170</t>
  </si>
  <si>
    <t>E07000171</t>
  </si>
  <si>
    <t>E07000172</t>
  </si>
  <si>
    <t>E07000173</t>
  </si>
  <si>
    <t>E07000174</t>
  </si>
  <si>
    <t>E07000175</t>
  </si>
  <si>
    <t>E07000176</t>
  </si>
  <si>
    <t>E07000177</t>
  </si>
  <si>
    <t>E07000178</t>
  </si>
  <si>
    <t>E07000179</t>
  </si>
  <si>
    <t>E07000180</t>
  </si>
  <si>
    <t>E07000181</t>
  </si>
  <si>
    <t>E07000187</t>
  </si>
  <si>
    <t>E07000188</t>
  </si>
  <si>
    <t>E07000189</t>
  </si>
  <si>
    <t>E07000190</t>
  </si>
  <si>
    <t>E07000191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</si>
  <si>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</si>
  <si>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</si>
  <si>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</si>
  <si>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</si>
  <si>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</si>
  <si>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</si>
  <si>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</si>
  <si>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</si>
  <si>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</si>
  <si>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</si>
  <si>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</si>
  <si>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</si>
  <si>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</si>
  <si>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</si>
  <si>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</si>
  <si>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</si>
  <si>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</si>
  <si>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</si>
  <si>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</si>
  <si>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</si>
  <si>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</si>
  <si>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</si>
  <si>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</si>
  <si>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</si>
  <si>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</si>
  <si>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</si>
  <si>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E07000218</t>
  </si>
  <si>
    <t>E07000219</t>
  </si>
  <si>
    <t>E07000220</t>
  </si>
  <si>
    <t>E07000221</t>
  </si>
  <si>
    <t>E07000222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</si>
  <si>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</si>
  <si>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</si>
  <si>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</si>
  <si>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</si>
  <si>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</si>
  <si>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</si>
  <si>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</si>
  <si>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E07000234</t>
  </si>
  <si>
    <t>E07000235</t>
  </si>
  <si>
    <t>E07000236</t>
  </si>
  <si>
    <t>E07000237</t>
  </si>
  <si>
    <t>E07000238</t>
  </si>
  <si>
    <t>E07000239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</si>
  <si>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</si>
  <si>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</si>
  <si>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</si>
  <si>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</si>
  <si>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</si>
  <si>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</si>
  <si>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</si>
  <si>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</si>
  <si>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</si>
  <si>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</si>
  <si>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E08000011</t>
  </si>
  <si>
    <t>E08000012</t>
  </si>
  <si>
    <t>E08000013</t>
  </si>
  <si>
    <t>E08000014</t>
  </si>
  <si>
    <t>E08000015</t>
  </si>
  <si>
    <t>E08000016</t>
  </si>
  <si>
    <t>E08000017</t>
  </si>
  <si>
    <t>E08000018</t>
  </si>
  <si>
    <t>E08000019</t>
  </si>
  <si>
    <t>E08000021</t>
  </si>
  <si>
    <t>E08000022</t>
  </si>
  <si>
    <t>E08000023</t>
  </si>
  <si>
    <t>E08000024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</si>
  <si>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</si>
  <si>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</si>
  <si>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</si>
  <si>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</si>
  <si>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</si>
  <si>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</si>
  <si>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</si>
  <si>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E08000032</t>
  </si>
  <si>
    <t>E08000033</t>
  </si>
  <si>
    <t>E08000034</t>
  </si>
  <si>
    <t>E08000035</t>
  </si>
  <si>
    <t>E08000036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</si>
  <si>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</si>
  <si>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</si>
  <si>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</si>
  <si>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</si>
  <si>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</si>
  <si>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</si>
  <si>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</si>
  <si>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</si>
  <si>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</si>
  <si>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</si>
  <si>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</si>
  <si>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</si>
  <si>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</si>
  <si>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</si>
  <si>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</si>
  <si>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</si>
  <si>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</si>
  <si>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</si>
  <si>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</si>
  <si>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</si>
  <si>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</si>
  <si>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</si>
  <si>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</si>
  <si>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</si>
  <si>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</si>
  <si>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</si>
  <si>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</si>
  <si>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</si>
  <si>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</si>
  <si>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</si>
  <si>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</si>
  <si>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</si>
  <si>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</si>
  <si>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</si>
  <si>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</si>
  <si>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</si>
  <si>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</si>
  <si>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</si>
  <si>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</si>
  <si>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</si>
  <si>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</si>
  <si>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</si>
  <si>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</si>
  <si>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</si>
  <si>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</si>
  <si>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</si>
  <si>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</si>
  <si>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</si>
  <si>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</si>
  <si>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</si>
  <si>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</si>
  <si>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</si>
  <si>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</si>
  <si>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</si>
  <si>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</si>
  <si>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Graduates</t>
  </si>
  <si>
    <t>Migration Internal</t>
  </si>
  <si>
    <t>Migration Internation</t>
  </si>
  <si>
    <t>Area Code</t>
  </si>
  <si>
    <t>Sex</t>
  </si>
  <si>
    <t>Life expentancy</t>
  </si>
  <si>
    <t>Male</t>
  </si>
  <si>
    <t>E06000057</t>
  </si>
  <si>
    <t>E07000240</t>
  </si>
  <si>
    <t>E07000241</t>
  </si>
  <si>
    <t>E07000242</t>
  </si>
  <si>
    <t>E07000243</t>
  </si>
  <si>
    <t>E08000037</t>
  </si>
  <si>
    <t>Female</t>
  </si>
  <si>
    <t>Total Employment Rate</t>
  </si>
  <si>
    <t>Smoking Rate</t>
  </si>
  <si>
    <t>Total Pop</t>
  </si>
  <si>
    <t>Male LE</t>
  </si>
  <si>
    <t>Female LE</t>
  </si>
  <si>
    <t>Male Employment</t>
  </si>
  <si>
    <t>Female Employment</t>
  </si>
  <si>
    <t>Male Smoking</t>
  </si>
  <si>
    <t>Female Smoking</t>
  </si>
  <si>
    <t>E06000053</t>
  </si>
  <si>
    <t>E09000001</t>
  </si>
  <si>
    <t>Internal</t>
  </si>
  <si>
    <t>International</t>
  </si>
  <si>
    <t>Child Obseity</t>
  </si>
  <si>
    <t>LAD Code</t>
  </si>
  <si>
    <t>W06000001</t>
  </si>
  <si>
    <t>W06000002</t>
  </si>
  <si>
    <t>W06000003</t>
  </si>
  <si>
    <t>W06000004</t>
  </si>
  <si>
    <t>W06000005</t>
  </si>
  <si>
    <t>W06000006</t>
  </si>
  <si>
    <t>W06000023</t>
  </si>
  <si>
    <t>W06000008</t>
  </si>
  <si>
    <t>W06000009</t>
  </si>
  <si>
    <t>W06000010</t>
  </si>
  <si>
    <t>W06000011</t>
  </si>
  <si>
    <t>W06000012</t>
  </si>
  <si>
    <t>W06000013</t>
  </si>
  <si>
    <t>W06000014</t>
  </si>
  <si>
    <t>W06000015</t>
  </si>
  <si>
    <t>W06000016</t>
  </si>
  <si>
    <t>W06000024</t>
  </si>
  <si>
    <t>W06000018</t>
  </si>
  <si>
    <t>W06000019</t>
  </si>
  <si>
    <t>W06000020</t>
  </si>
  <si>
    <t>W06000021</t>
  </si>
  <si>
    <t>W06000022</t>
  </si>
  <si>
    <t>S12000033</t>
  </si>
  <si>
    <t>S12000034</t>
  </si>
  <si>
    <t>S12000041</t>
  </si>
  <si>
    <t>S12000035</t>
  </si>
  <si>
    <t>S12000036</t>
  </si>
  <si>
    <t>S12000005</t>
  </si>
  <si>
    <t>S12000006</t>
  </si>
  <si>
    <t>S12000042</t>
  </si>
  <si>
    <t>S12000008</t>
  </si>
  <si>
    <t>S12000045</t>
  </si>
  <si>
    <t>S12000010</t>
  </si>
  <si>
    <t>S12000011</t>
  </si>
  <si>
    <t>S12000014</t>
  </si>
  <si>
    <t>S12000015</t>
  </si>
  <si>
    <t>S12000046</t>
  </si>
  <si>
    <t>S12000017</t>
  </si>
  <si>
    <t>S12000018</t>
  </si>
  <si>
    <t>S12000019</t>
  </si>
  <si>
    <t>S12000020</t>
  </si>
  <si>
    <t>S12000013</t>
  </si>
  <si>
    <t>S12000021</t>
  </si>
  <si>
    <t>S12000044</t>
  </si>
  <si>
    <t>S12000023</t>
  </si>
  <si>
    <t>S12000024</t>
  </si>
  <si>
    <t>S12000038</t>
  </si>
  <si>
    <t>S12000026</t>
  </si>
  <si>
    <t>S12000027</t>
  </si>
  <si>
    <t>S12000028</t>
  </si>
  <si>
    <t>S12000029</t>
  </si>
  <si>
    <t>S12000030</t>
  </si>
  <si>
    <t>S12000039</t>
  </si>
  <si>
    <t>S12000040</t>
  </si>
  <si>
    <t>N09000001</t>
  </si>
  <si>
    <t>N09000011</t>
  </si>
  <si>
    <t>N09000002</t>
  </si>
  <si>
    <t>N09000003</t>
  </si>
  <si>
    <t>N09000004</t>
  </si>
  <si>
    <t>N09000005</t>
  </si>
  <si>
    <t>N09000006</t>
  </si>
  <si>
    <t>N09000007</t>
  </si>
  <si>
    <t>N09000008</t>
  </si>
  <si>
    <t>N09000009</t>
  </si>
  <si>
    <t>N09000010</t>
  </si>
  <si>
    <t>Number Employed</t>
  </si>
  <si>
    <t>Population Employable</t>
  </si>
  <si>
    <t>% Employed</t>
  </si>
  <si>
    <t>Persons</t>
  </si>
  <si>
    <t>Area code</t>
  </si>
  <si>
    <t>% Low</t>
  </si>
  <si>
    <t>% Graduates</t>
  </si>
  <si>
    <t>E06000048</t>
  </si>
  <si>
    <t>E07000097</t>
  </si>
  <si>
    <t>E07000100</t>
  </si>
  <si>
    <t>E07000101</t>
  </si>
  <si>
    <t>E07000104</t>
  </si>
  <si>
    <t>E08000020</t>
  </si>
  <si>
    <t>DATA PREP</t>
  </si>
  <si>
    <t>Some of the raw data sheets (which all have blue tabs) have data which is separated out by sex. This needs to be aggregated to be</t>
  </si>
  <si>
    <t>able to compare it to other variables which are not separated by sex.</t>
  </si>
  <si>
    <t>Total Life Expectancy</t>
  </si>
  <si>
    <t>Typing a number into one of the columns below pulls in the data from the hard</t>
  </si>
  <si>
    <t>coded columns on the left. Leaving a column blank, means no data is pulled.</t>
  </si>
  <si>
    <t>These is hard coded data. To pull in, e.g. the Graduates column, type the number "2" into the columns on the right</t>
  </si>
  <si>
    <t>DATA to be used as independent variables in the REGRESSION</t>
  </si>
  <si>
    <t>Life Expectancy is the dependent variable that we are trying to predict</t>
  </si>
  <si>
    <t>This shows that 75.1% of the variation in life expectancy</t>
  </si>
  <si>
    <t>between Local Authorities can be explained by the variables</t>
  </si>
  <si>
    <t>in this model</t>
  </si>
  <si>
    <t>The significance F is very small. This is the probability</t>
  </si>
  <si>
    <t>that relationship between the dependent and independent</t>
  </si>
  <si>
    <t>variables is down to random chance</t>
  </si>
  <si>
    <t>The p value gives the probability that the</t>
  </si>
  <si>
    <t xml:space="preserve">coefficient of each variable in the model </t>
  </si>
  <si>
    <t>The highlighted values are quite high</t>
  </si>
  <si>
    <t>is unreliable</t>
  </si>
  <si>
    <t xml:space="preserve">so we should consider excluding these </t>
  </si>
  <si>
    <t>variables from the model</t>
  </si>
  <si>
    <t>This is the result of running a multiple regression using all the variables we have data for</t>
  </si>
  <si>
    <t>Actual Life Expectancy</t>
  </si>
  <si>
    <t>Low Qualifications</t>
  </si>
  <si>
    <t>Gap to Actual Life Expectancy</t>
  </si>
  <si>
    <t>Independent Variables</t>
  </si>
  <si>
    <t>Predicted result from the model</t>
  </si>
  <si>
    <t>This is the result of after removing some of the variables</t>
  </si>
  <si>
    <t xml:space="preserve">All the p values are now very low so </t>
  </si>
  <si>
    <t>each variable is likely to be contributing</t>
  </si>
  <si>
    <t>to the accuracy of the model</t>
  </si>
  <si>
    <t>These values are used to create the equation for the model</t>
  </si>
  <si>
    <t xml:space="preserve">These values are copied from the </t>
  </si>
  <si>
    <t>final regression output and used to</t>
  </si>
  <si>
    <t>build the formula in this column</t>
  </si>
  <si>
    <t>BUILDING THE FINAL MODEL</t>
  </si>
  <si>
    <t>This sheet contains the final model built from the regression</t>
  </si>
  <si>
    <t>analysis, and compares the results of the model to the</t>
  </si>
  <si>
    <t>actual life expectancy in each Local Authority</t>
  </si>
  <si>
    <t>Relationship between model and actual life expectancy</t>
  </si>
  <si>
    <t>The graph below shows that the model is a good fit to actual life expectancy</t>
  </si>
  <si>
    <t>Bin</t>
  </si>
  <si>
    <t>More</t>
  </si>
  <si>
    <t>Frequency</t>
  </si>
  <si>
    <t>Distribution of Life Expectancy</t>
  </si>
  <si>
    <t>Below is a histogram of actual life expectancy across Local Authorities</t>
  </si>
  <si>
    <t>Box and whisker plot</t>
  </si>
  <si>
    <t>The Local Authorities have been divided into Clusters (provided by the Office for National Statistics)</t>
  </si>
  <si>
    <t xml:space="preserve">Services and Industrial Legacy   </t>
  </si>
  <si>
    <t>Urban Settlements</t>
  </si>
  <si>
    <t>Town and Country Living</t>
  </si>
  <si>
    <t>Countryside Living</t>
  </si>
  <si>
    <t xml:space="preserve">Business, Education and Heritage Centres </t>
  </si>
  <si>
    <t>Ethnically Diverse Metropolitan Living</t>
  </si>
  <si>
    <t xml:space="preserve">Affluent England  </t>
  </si>
  <si>
    <t>London Cosmopolitan</t>
  </si>
  <si>
    <t>SELECTING THE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</si>
</sst>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0" xfId="0" applyFill="1" applyBorder="1" applyAlignment="1"/>
    <xf numFmtId="0" fontId="0" fillId="0" borderId="19" xfId="0" applyFill="1" applyBorder="1" applyAlignment="1"/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Continuous"/>
    </xf>
    <xf numFmtId="0" fontId="0" fillId="0" borderId="0" xfId="0" applyBorder="1"/>
    <xf numFmtId="0" fontId="19" fillId="0" borderId="0" xfId="0" applyFont="1"/>
    <xf numFmtId="0" fontId="0" fillId="0" borderId="22" xfId="0" applyBorder="1"/>
    <xf numFmtId="0" fontId="0" fillId="36" borderId="10" xfId="0" applyFill="1" applyBorder="1"/>
    <xf numFmtId="0" fontId="0" fillId="36" borderId="21" xfId="0" applyFill="1" applyBorder="1"/>
    <xf numFmtId="0" fontId="0" fillId="36" borderId="11" xfId="0" applyFill="1" applyBorder="1"/>
    <xf numFmtId="0" fontId="0" fillId="36" borderId="14" xfId="0" applyFill="1" applyBorder="1"/>
    <xf numFmtId="0" fontId="0" fillId="36" borderId="22" xfId="0" applyFill="1" applyBorder="1"/>
    <xf numFmtId="0" fontId="0" fillId="36" borderId="15" xfId="0" applyFill="1" applyBorder="1"/>
    <xf numFmtId="0" fontId="20" fillId="0" borderId="0" xfId="0" applyFont="1"/>
    <xf numFmtId="0" fontId="0" fillId="35" borderId="23" xfId="0" applyFill="1" applyBorder="1"/>
    <xf numFmtId="0" fontId="0" fillId="35" borderId="24" xfId="0" applyFill="1" applyBorder="1"/>
    <xf numFmtId="0" fontId="0" fillId="35" borderId="25" xfId="0" applyFill="1" applyBorder="1"/>
    <xf numFmtId="0" fontId="0" fillId="34" borderId="23" xfId="0" applyFill="1" applyBorder="1" applyAlignment="1">
      <alignment wrapText="1"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0" borderId="0" xfId="0" applyAlignment="1">
      <alignment horizontal="center"/>
    </xf>
    <xf numFmtId="0" fontId="22" fillId="37" borderId="0" xfId="0" applyFont="1" applyFill="1" applyAlignment="1">
      <alignment horizontal="center"/>
    </xf>
    <xf numFmtId="0" fontId="0" fillId="38" borderId="10" xfId="0" applyFill="1" applyBorder="1"/>
    <xf numFmtId="0" fontId="0" fillId="38" borderId="11" xfId="0" applyFill="1" applyBorder="1"/>
    <xf numFmtId="0" fontId="0" fillId="38" borderId="14" xfId="0" applyFill="1" applyBorder="1"/>
    <xf numFmtId="0" fontId="0" fillId="38" borderId="15" xfId="0" applyFill="1" applyBorder="1"/>
    <xf numFmtId="0" fontId="0" fillId="39" borderId="0" xfId="0" applyFill="1" applyBorder="1" applyAlignment="1"/>
    <xf numFmtId="0" fontId="0" fillId="36" borderId="12" xfId="0" applyFill="1" applyBorder="1"/>
    <xf numFmtId="0" fontId="0" fillId="36" borderId="0" xfId="0" applyFill="1" applyBorder="1"/>
    <xf numFmtId="0" fontId="0" fillId="36" borderId="13" xfId="0" applyFill="1" applyBorder="1"/>
    <xf numFmtId="0" fontId="0" fillId="39" borderId="19" xfId="0" applyFill="1" applyBorder="1" applyAlignment="1"/>
    <xf numFmtId="0" fontId="16" fillId="39" borderId="16" xfId="0" applyFont="1" applyFill="1" applyBorder="1" applyAlignment="1"/>
    <xf numFmtId="0" fontId="16" fillId="39" borderId="18" xfId="0" applyFont="1" applyFill="1" applyBorder="1" applyAlignment="1"/>
    <xf numFmtId="0" fontId="23" fillId="0" borderId="0" xfId="0" applyFont="1"/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18" fillId="41" borderId="20" xfId="0" applyFont="1" applyFill="1" applyBorder="1" applyAlignment="1">
      <alignment horizontal="center"/>
    </xf>
    <xf numFmtId="0" fontId="0" fillId="41" borderId="0" xfId="0" applyFill="1" applyBorder="1" applyAlignment="1"/>
    <xf numFmtId="0" fontId="0" fillId="41" borderId="19" xfId="0" applyFill="1" applyBorder="1" applyAlignment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7" borderId="26" xfId="0" applyFill="1" applyBorder="1"/>
    <xf numFmtId="0" fontId="0" fillId="37" borderId="27" xfId="0" applyFill="1" applyBorder="1"/>
    <xf numFmtId="0" fontId="0" fillId="37" borderId="28" xfId="0" applyFill="1" applyBorder="1"/>
    <xf numFmtId="0" fontId="0" fillId="37" borderId="29" xfId="0" applyFill="1" applyBorder="1"/>
    <xf numFmtId="0" fontId="0" fillId="37" borderId="30" xfId="0" applyFill="1" applyBorder="1"/>
    <xf numFmtId="0" fontId="0" fillId="37" borderId="31" xfId="0" applyFill="1" applyBorder="1"/>
    <xf numFmtId="0" fontId="0" fillId="38" borderId="12" xfId="0" applyFill="1" applyBorder="1"/>
    <xf numFmtId="0" fontId="0" fillId="38" borderId="13" xfId="0" applyFill="1" applyBorder="1"/>
    <xf numFmtId="0" fontId="0" fillId="40" borderId="0" xfId="0" applyFill="1"/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8" borderId="10" xfId="0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0" fillId="38" borderId="14" xfId="0" applyFill="1" applyBorder="1" applyAlignment="1">
      <alignment horizontal="center" wrapText="1"/>
    </xf>
    <xf numFmtId="0" fontId="0" fillId="38" borderId="15" xfId="0" applyFill="1" applyBorder="1" applyAlignment="1">
      <alignment horizontal="center" wrapText="1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25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2874615468042"/>
          <c:y val="5.0413175124255666E-2"/>
          <c:w val="0.81104824660847019"/>
          <c:h val="0.7348804680883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Model vs Reality'!$K$11</c:f>
              <c:strCache>
                <c:ptCount val="1"/>
                <c:pt idx="0">
                  <c:v>Predicted result from the model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xVal>
            <c:numRef>
              <c:f>'5 Model vs Reality'!$C$12:$C$329</c:f>
              <c:numCache>
                <c:formatCode>General</c:formatCode>
                <c:ptCount val="318"/>
                <c:pt idx="0">
                  <c:v>78.900596585599658</c:v>
                </c:pt>
                <c:pt idx="1">
                  <c:v>77.691542312044817</c:v>
                </c:pt>
                <c:pt idx="2">
                  <c:v>79.782876117818986</c:v>
                </c:pt>
                <c:pt idx="3">
                  <c:v>79.715659973565764</c:v>
                </c:pt>
                <c:pt idx="4">
                  <c:v>80.177692871895189</c:v>
                </c:pt>
                <c:pt idx="5">
                  <c:v>79.093744827737893</c:v>
                </c:pt>
                <c:pt idx="6">
                  <c:v>80.418574496992434</c:v>
                </c:pt>
                <c:pt idx="7">
                  <c:v>78.362361443534382</c:v>
                </c:pt>
                <c:pt idx="8">
                  <c:v>76.873147860168729</c:v>
                </c:pt>
                <c:pt idx="9">
                  <c:v>78.203657558213308</c:v>
                </c:pt>
                <c:pt idx="10">
                  <c:v>81.835525724384553</c:v>
                </c:pt>
                <c:pt idx="11">
                  <c:v>80.191864186250214</c:v>
                </c:pt>
                <c:pt idx="12">
                  <c:v>80.790570274754543</c:v>
                </c:pt>
                <c:pt idx="13">
                  <c:v>81.966091082930589</c:v>
                </c:pt>
                <c:pt idx="14">
                  <c:v>80.474558932760345</c:v>
                </c:pt>
                <c:pt idx="15">
                  <c:v>79.448427872468258</c:v>
                </c:pt>
                <c:pt idx="16">
                  <c:v>83.748257988395082</c:v>
                </c:pt>
                <c:pt idx="17">
                  <c:v>79.016304392802496</c:v>
                </c:pt>
                <c:pt idx="18">
                  <c:v>81.856747779952727</c:v>
                </c:pt>
                <c:pt idx="19">
                  <c:v>80.512358802316271</c:v>
                </c:pt>
                <c:pt idx="20">
                  <c:v>78.783079114874695</c:v>
                </c:pt>
                <c:pt idx="21">
                  <c:v>82.645364771270849</c:v>
                </c:pt>
                <c:pt idx="22">
                  <c:v>80.783362119412402</c:v>
                </c:pt>
                <c:pt idx="23">
                  <c:v>81.772514179043867</c:v>
                </c:pt>
                <c:pt idx="24">
                  <c:v>83.17927931407381</c:v>
                </c:pt>
                <c:pt idx="25">
                  <c:v>80.815508031141007</c:v>
                </c:pt>
                <c:pt idx="26">
                  <c:v>80.753840362930219</c:v>
                </c:pt>
                <c:pt idx="27">
                  <c:v>81.047107860761244</c:v>
                </c:pt>
                <c:pt idx="28">
                  <c:v>82.281012222531857</c:v>
                </c:pt>
                <c:pt idx="29">
                  <c:v>81.449929494189774</c:v>
                </c:pt>
                <c:pt idx="30">
                  <c:v>80.416880016672167</c:v>
                </c:pt>
                <c:pt idx="31">
                  <c:v>80.280779577239088</c:v>
                </c:pt>
                <c:pt idx="32">
                  <c:v>80.78945284387008</c:v>
                </c:pt>
                <c:pt idx="33">
                  <c:v>80.704104532025553</c:v>
                </c:pt>
                <c:pt idx="34">
                  <c:v>80.329564010478151</c:v>
                </c:pt>
                <c:pt idx="35">
                  <c:v>83.376392035663585</c:v>
                </c:pt>
                <c:pt idx="36">
                  <c:v>82.805975083240838</c:v>
                </c:pt>
                <c:pt idx="37">
                  <c:v>81.042813892416149</c:v>
                </c:pt>
                <c:pt idx="38">
                  <c:v>80.408889159852706</c:v>
                </c:pt>
                <c:pt idx="39">
                  <c:v>83.098363637341421</c:v>
                </c:pt>
                <c:pt idx="40">
                  <c:v>83.355223360844221</c:v>
                </c:pt>
                <c:pt idx="41">
                  <c:v>81.046538311298079</c:v>
                </c:pt>
                <c:pt idx="42">
                  <c:v>81.428915461411762</c:v>
                </c:pt>
                <c:pt idx="43">
                  <c:v>80.048164752665997</c:v>
                </c:pt>
                <c:pt idx="44">
                  <c:v>80.626872529225921</c:v>
                </c:pt>
                <c:pt idx="45">
                  <c:v>81.78230538869559</c:v>
                </c:pt>
                <c:pt idx="46">
                  <c:v>79.698913968618712</c:v>
                </c:pt>
                <c:pt idx="47">
                  <c:v>82.026128931018306</c:v>
                </c:pt>
                <c:pt idx="48">
                  <c:v>81.292040566715514</c:v>
                </c:pt>
                <c:pt idx="49">
                  <c:v>82.118775063169551</c:v>
                </c:pt>
                <c:pt idx="50">
                  <c:v>81.562903234748859</c:v>
                </c:pt>
                <c:pt idx="51">
                  <c:v>82.539753017430527</c:v>
                </c:pt>
                <c:pt idx="52">
                  <c:v>81.758574228855437</c:v>
                </c:pt>
                <c:pt idx="53">
                  <c:v>82.757371062367412</c:v>
                </c:pt>
                <c:pt idx="54">
                  <c:v>82.665863952667621</c:v>
                </c:pt>
                <c:pt idx="55">
                  <c:v>84.401053360257976</c:v>
                </c:pt>
                <c:pt idx="56">
                  <c:v>83.230213090289226</c:v>
                </c:pt>
                <c:pt idx="57">
                  <c:v>83.641194363520242</c:v>
                </c:pt>
                <c:pt idx="58">
                  <c:v>82.286601889517385</c:v>
                </c:pt>
                <c:pt idx="59">
                  <c:v>83.11257756216763</c:v>
                </c:pt>
                <c:pt idx="60">
                  <c:v>80.411284851258586</c:v>
                </c:pt>
                <c:pt idx="61">
                  <c:v>83.055101046367014</c:v>
                </c:pt>
                <c:pt idx="62">
                  <c:v>83.763298818228435</c:v>
                </c:pt>
                <c:pt idx="63">
                  <c:v>80.483938968887429</c:v>
                </c:pt>
                <c:pt idx="64">
                  <c:v>78.882379531185222</c:v>
                </c:pt>
                <c:pt idx="65">
                  <c:v>80.959103659630216</c:v>
                </c:pt>
                <c:pt idx="66">
                  <c:v>79.933415291605343</c:v>
                </c:pt>
                <c:pt idx="67">
                  <c:v>82.882293209604498</c:v>
                </c:pt>
                <c:pt idx="68">
                  <c:v>83.10451704370773</c:v>
                </c:pt>
                <c:pt idx="69">
                  <c:v>80.976026269370678</c:v>
                </c:pt>
                <c:pt idx="70">
                  <c:v>79.48325274209013</c:v>
                </c:pt>
                <c:pt idx="71">
                  <c:v>80.145363243946534</c:v>
                </c:pt>
                <c:pt idx="72">
                  <c:v>82.236546098325334</c:v>
                </c:pt>
                <c:pt idx="73">
                  <c:v>81.389679576760017</c:v>
                </c:pt>
                <c:pt idx="74">
                  <c:v>81.177601979284788</c:v>
                </c:pt>
                <c:pt idx="75">
                  <c:v>81.441618137182687</c:v>
                </c:pt>
                <c:pt idx="76">
                  <c:v>80.975324151721253</c:v>
                </c:pt>
                <c:pt idx="77">
                  <c:v>82.818540988657659</c:v>
                </c:pt>
                <c:pt idx="78">
                  <c:v>81.346961183717312</c:v>
                </c:pt>
                <c:pt idx="79">
                  <c:v>82.752600942163241</c:v>
                </c:pt>
                <c:pt idx="80">
                  <c:v>81.322051601280606</c:v>
                </c:pt>
                <c:pt idx="81">
                  <c:v>83.265083038404413</c:v>
                </c:pt>
                <c:pt idx="82">
                  <c:v>82.579213693127159</c:v>
                </c:pt>
                <c:pt idx="83">
                  <c:v>81.335269799618018</c:v>
                </c:pt>
                <c:pt idx="84">
                  <c:v>82.287092143144193</c:v>
                </c:pt>
                <c:pt idx="85">
                  <c:v>83.363453779031119</c:v>
                </c:pt>
                <c:pt idx="86">
                  <c:v>84.341788886394255</c:v>
                </c:pt>
                <c:pt idx="87">
                  <c:v>83.451644128181641</c:v>
                </c:pt>
                <c:pt idx="88">
                  <c:v>82.948098248203536</c:v>
                </c:pt>
                <c:pt idx="89">
                  <c:v>82.669236119994082</c:v>
                </c:pt>
                <c:pt idx="90">
                  <c:v>80.868905107338747</c:v>
                </c:pt>
                <c:pt idx="91">
                  <c:v>81.735630529499133</c:v>
                </c:pt>
                <c:pt idx="92">
                  <c:v>79.413999788919625</c:v>
                </c:pt>
                <c:pt idx="93">
                  <c:v>83.417001590164418</c:v>
                </c:pt>
                <c:pt idx="94">
                  <c:v>82.216635778685898</c:v>
                </c:pt>
                <c:pt idx="95">
                  <c:v>83.254887908183278</c:v>
                </c:pt>
                <c:pt idx="96">
                  <c:v>81.230853064461712</c:v>
                </c:pt>
                <c:pt idx="97">
                  <c:v>81.748620791890644</c:v>
                </c:pt>
                <c:pt idx="98">
                  <c:v>82.742651535385377</c:v>
                </c:pt>
                <c:pt idx="99">
                  <c:v>81.251908504768693</c:v>
                </c:pt>
                <c:pt idx="100">
                  <c:v>82.955751532575192</c:v>
                </c:pt>
                <c:pt idx="101">
                  <c:v>81.519320470492929</c:v>
                </c:pt>
                <c:pt idx="102">
                  <c:v>82.05398633382849</c:v>
                </c:pt>
                <c:pt idx="103">
                  <c:v>80.83535817322138</c:v>
                </c:pt>
                <c:pt idx="104">
                  <c:v>81.833721386987918</c:v>
                </c:pt>
                <c:pt idx="105">
                  <c:v>83.144288343678539</c:v>
                </c:pt>
                <c:pt idx="106">
                  <c:v>80.02249000223226</c:v>
                </c:pt>
                <c:pt idx="107">
                  <c:v>82.943401966762863</c:v>
                </c:pt>
                <c:pt idx="108">
                  <c:v>81.87030684380251</c:v>
                </c:pt>
                <c:pt idx="109">
                  <c:v>83.163927737369519</c:v>
                </c:pt>
                <c:pt idx="110">
                  <c:v>82.054352834529496</c:v>
                </c:pt>
                <c:pt idx="111">
                  <c:v>80.094205272486462</c:v>
                </c:pt>
                <c:pt idx="112">
                  <c:v>81.770403728803458</c:v>
                </c:pt>
                <c:pt idx="113">
                  <c:v>82.783623733251986</c:v>
                </c:pt>
                <c:pt idx="114">
                  <c:v>81.91834505929485</c:v>
                </c:pt>
                <c:pt idx="115">
                  <c:v>83.072041844067229</c:v>
                </c:pt>
                <c:pt idx="116">
                  <c:v>83.327680848347299</c:v>
                </c:pt>
                <c:pt idx="117">
                  <c:v>82.591223664197273</c:v>
                </c:pt>
                <c:pt idx="118">
                  <c:v>81.185995208674498</c:v>
                </c:pt>
                <c:pt idx="119">
                  <c:v>84.4155882196834</c:v>
                </c:pt>
                <c:pt idx="120">
                  <c:v>81.897637078238134</c:v>
                </c:pt>
                <c:pt idx="121">
                  <c:v>83.785481802884206</c:v>
                </c:pt>
                <c:pt idx="122">
                  <c:v>81.816749904673699</c:v>
                </c:pt>
                <c:pt idx="123">
                  <c:v>82.873760322659436</c:v>
                </c:pt>
                <c:pt idx="124">
                  <c:v>83.492852546628768</c:v>
                </c:pt>
                <c:pt idx="125">
                  <c:v>83.197978445102763</c:v>
                </c:pt>
                <c:pt idx="126">
                  <c:v>83.04050924136574</c:v>
                </c:pt>
                <c:pt idx="127">
                  <c:v>82.707146921652765</c:v>
                </c:pt>
                <c:pt idx="128">
                  <c:v>82.196734500772692</c:v>
                </c:pt>
                <c:pt idx="129">
                  <c:v>83.042361198152705</c:v>
                </c:pt>
                <c:pt idx="130">
                  <c:v>81.165161066610068</c:v>
                </c:pt>
                <c:pt idx="131">
                  <c:v>82.179970844356518</c:v>
                </c:pt>
                <c:pt idx="132">
                  <c:v>81.552977737012469</c:v>
                </c:pt>
                <c:pt idx="133">
                  <c:v>80.632265034009734</c:v>
                </c:pt>
                <c:pt idx="134">
                  <c:v>80.961351777310327</c:v>
                </c:pt>
                <c:pt idx="135">
                  <c:v>81.648019687803043</c:v>
                </c:pt>
                <c:pt idx="136">
                  <c:v>82.079268903686355</c:v>
                </c:pt>
                <c:pt idx="137">
                  <c:v>83.54456485190444</c:v>
                </c:pt>
                <c:pt idx="138">
                  <c:v>81.187667461179558</c:v>
                </c:pt>
                <c:pt idx="139">
                  <c:v>80.694859472870675</c:v>
                </c:pt>
                <c:pt idx="140">
                  <c:v>80.054217185786911</c:v>
                </c:pt>
                <c:pt idx="141">
                  <c:v>83.132553300813015</c:v>
                </c:pt>
                <c:pt idx="142">
                  <c:v>83.018880685685559</c:v>
                </c:pt>
                <c:pt idx="143">
                  <c:v>78.6254945408933</c:v>
                </c:pt>
                <c:pt idx="144">
                  <c:v>80.576039191273011</c:v>
                </c:pt>
                <c:pt idx="145">
                  <c:v>81.011996209358571</c:v>
                </c:pt>
                <c:pt idx="146">
                  <c:v>78.906453650985171</c:v>
                </c:pt>
                <c:pt idx="147">
                  <c:v>80.283719529434165</c:v>
                </c:pt>
                <c:pt idx="148">
                  <c:v>79.805069345301888</c:v>
                </c:pt>
                <c:pt idx="149">
                  <c:v>79.630347327457244</c:v>
                </c:pt>
                <c:pt idx="150">
                  <c:v>82.340149556944823</c:v>
                </c:pt>
                <c:pt idx="151">
                  <c:v>80.281499063435874</c:v>
                </c:pt>
                <c:pt idx="152">
                  <c:v>81.928286450116204</c:v>
                </c:pt>
                <c:pt idx="153">
                  <c:v>81.156641768425899</c:v>
                </c:pt>
                <c:pt idx="154">
                  <c:v>80.835671486518422</c:v>
                </c:pt>
                <c:pt idx="155">
                  <c:v>82.713293724400884</c:v>
                </c:pt>
                <c:pt idx="156">
                  <c:v>82.155960982647215</c:v>
                </c:pt>
                <c:pt idx="157">
                  <c:v>83.14234506553943</c:v>
                </c:pt>
                <c:pt idx="158">
                  <c:v>82.449381582803227</c:v>
                </c:pt>
                <c:pt idx="159">
                  <c:v>82.767576130437348</c:v>
                </c:pt>
                <c:pt idx="160">
                  <c:v>81.5285233518225</c:v>
                </c:pt>
                <c:pt idx="161">
                  <c:v>81.996422118376174</c:v>
                </c:pt>
                <c:pt idx="162">
                  <c:v>80.582815106263567</c:v>
                </c:pt>
                <c:pt idx="163">
                  <c:v>80.489554935456198</c:v>
                </c:pt>
                <c:pt idx="164">
                  <c:v>79.752767403193502</c:v>
                </c:pt>
                <c:pt idx="165">
                  <c:v>83.074086865650614</c:v>
                </c:pt>
                <c:pt idx="166">
                  <c:v>81.366741076226404</c:v>
                </c:pt>
                <c:pt idx="167">
                  <c:v>82.221699125621001</c:v>
                </c:pt>
                <c:pt idx="168">
                  <c:v>82.149408416025054</c:v>
                </c:pt>
                <c:pt idx="169">
                  <c:v>81.644692467930241</c:v>
                </c:pt>
                <c:pt idx="170">
                  <c:v>82.57847720294815</c:v>
                </c:pt>
                <c:pt idx="171">
                  <c:v>80.429459227109263</c:v>
                </c:pt>
                <c:pt idx="172">
                  <c:v>81.79943257969525</c:v>
                </c:pt>
                <c:pt idx="173">
                  <c:v>82.600281268016261</c:v>
                </c:pt>
                <c:pt idx="174">
                  <c:v>80.871159321274092</c:v>
                </c:pt>
                <c:pt idx="175">
                  <c:v>82.928621022900771</c:v>
                </c:pt>
                <c:pt idx="176">
                  <c:v>78.669953926202496</c:v>
                </c:pt>
                <c:pt idx="177">
                  <c:v>82.387645532565543</c:v>
                </c:pt>
                <c:pt idx="178">
                  <c:v>81.808276107767398</c:v>
                </c:pt>
                <c:pt idx="179">
                  <c:v>81.484239089714691</c:v>
                </c:pt>
                <c:pt idx="180">
                  <c:v>80.528677056111604</c:v>
                </c:pt>
                <c:pt idx="181">
                  <c:v>83.049199553102468</c:v>
                </c:pt>
                <c:pt idx="182">
                  <c:v>80.989699370653469</c:v>
                </c:pt>
                <c:pt idx="183">
                  <c:v>83.008165134799341</c:v>
                </c:pt>
                <c:pt idx="184">
                  <c:v>83.629951846430657</c:v>
                </c:pt>
                <c:pt idx="185">
                  <c:v>82.50336955735817</c:v>
                </c:pt>
                <c:pt idx="186">
                  <c:v>82.578271072091468</c:v>
                </c:pt>
                <c:pt idx="187">
                  <c:v>82.83553704034459</c:v>
                </c:pt>
                <c:pt idx="188">
                  <c:v>80.946239508307372</c:v>
                </c:pt>
                <c:pt idx="189">
                  <c:v>82.159563426652255</c:v>
                </c:pt>
                <c:pt idx="190">
                  <c:v>79.764661565057466</c:v>
                </c:pt>
                <c:pt idx="191">
                  <c:v>80.274618966253513</c:v>
                </c:pt>
                <c:pt idx="192">
                  <c:v>81.819587219397761</c:v>
                </c:pt>
                <c:pt idx="193">
                  <c:v>81.607494940469053</c:v>
                </c:pt>
                <c:pt idx="194">
                  <c:v>79.745745951149431</c:v>
                </c:pt>
                <c:pt idx="195">
                  <c:v>81.400031346288628</c:v>
                </c:pt>
                <c:pt idx="196">
                  <c:v>83.368326545220881</c:v>
                </c:pt>
                <c:pt idx="197">
                  <c:v>81.845816917925461</c:v>
                </c:pt>
                <c:pt idx="198">
                  <c:v>82.42415834968962</c:v>
                </c:pt>
                <c:pt idx="199">
                  <c:v>83.538807264005854</c:v>
                </c:pt>
                <c:pt idx="200">
                  <c:v>83.864233360823306</c:v>
                </c:pt>
                <c:pt idx="201">
                  <c:v>83.08940170449111</c:v>
                </c:pt>
                <c:pt idx="202">
                  <c:v>82.361480603194522</c:v>
                </c:pt>
                <c:pt idx="203">
                  <c:v>82.224339908690112</c:v>
                </c:pt>
                <c:pt idx="204">
                  <c:v>82.548965811584978</c:v>
                </c:pt>
                <c:pt idx="205">
                  <c:v>81.561590451758661</c:v>
                </c:pt>
                <c:pt idx="206">
                  <c:v>82.483931233067452</c:v>
                </c:pt>
                <c:pt idx="207">
                  <c:v>80.592361845238699</c:v>
                </c:pt>
                <c:pt idx="208">
                  <c:v>80.681699004763246</c:v>
                </c:pt>
                <c:pt idx="209">
                  <c:v>81.855280817944021</c:v>
                </c:pt>
                <c:pt idx="210">
                  <c:v>80.621947784914852</c:v>
                </c:pt>
                <c:pt idx="211">
                  <c:v>82.379794761767712</c:v>
                </c:pt>
                <c:pt idx="212">
                  <c:v>81.932694768898131</c:v>
                </c:pt>
                <c:pt idx="213">
                  <c:v>81.400394401381192</c:v>
                </c:pt>
                <c:pt idx="214">
                  <c:v>80.719576072977546</c:v>
                </c:pt>
                <c:pt idx="215">
                  <c:v>82.857877456952906</c:v>
                </c:pt>
                <c:pt idx="216">
                  <c:v>82.024639834591923</c:v>
                </c:pt>
                <c:pt idx="217">
                  <c:v>81.333613803559189</c:v>
                </c:pt>
                <c:pt idx="218">
                  <c:v>83.579506501389986</c:v>
                </c:pt>
                <c:pt idx="219">
                  <c:v>83.168679931298442</c:v>
                </c:pt>
                <c:pt idx="220">
                  <c:v>83.305473866985821</c:v>
                </c:pt>
                <c:pt idx="221">
                  <c:v>81.220637369395817</c:v>
                </c:pt>
                <c:pt idx="222">
                  <c:v>83.989583554028727</c:v>
                </c:pt>
                <c:pt idx="223">
                  <c:v>83.531199583539035</c:v>
                </c:pt>
                <c:pt idx="224">
                  <c:v>83.480994736082266</c:v>
                </c:pt>
                <c:pt idx="225">
                  <c:v>83.230868936257991</c:v>
                </c:pt>
                <c:pt idx="226">
                  <c:v>82.138178115759473</c:v>
                </c:pt>
                <c:pt idx="227">
                  <c:v>82.913185336112079</c:v>
                </c:pt>
                <c:pt idx="228">
                  <c:v>82.259061750396981</c:v>
                </c:pt>
                <c:pt idx="229">
                  <c:v>83.044317059917702</c:v>
                </c:pt>
                <c:pt idx="230">
                  <c:v>82.865018327111756</c:v>
                </c:pt>
                <c:pt idx="231">
                  <c:v>83.523264960069994</c:v>
                </c:pt>
                <c:pt idx="232">
                  <c:v>82.427185829266122</c:v>
                </c:pt>
                <c:pt idx="233">
                  <c:v>80.661767820644698</c:v>
                </c:pt>
                <c:pt idx="234">
                  <c:v>80.414237614549549</c:v>
                </c:pt>
                <c:pt idx="235">
                  <c:v>81.744522532600115</c:v>
                </c:pt>
                <c:pt idx="236">
                  <c:v>82.625027151647828</c:v>
                </c:pt>
                <c:pt idx="237">
                  <c:v>82.751017073511704</c:v>
                </c:pt>
                <c:pt idx="238">
                  <c:v>82.056437377438272</c:v>
                </c:pt>
                <c:pt idx="239">
                  <c:v>81.648018168125802</c:v>
                </c:pt>
                <c:pt idx="240">
                  <c:v>82.745360799076593</c:v>
                </c:pt>
                <c:pt idx="241">
                  <c:v>82.244986691947716</c:v>
                </c:pt>
                <c:pt idx="242">
                  <c:v>83.347253588645941</c:v>
                </c:pt>
                <c:pt idx="243">
                  <c:v>83.242837019113452</c:v>
                </c:pt>
                <c:pt idx="244">
                  <c:v>81.358761586053504</c:v>
                </c:pt>
                <c:pt idx="245">
                  <c:v>81.841538140229403</c:v>
                </c:pt>
                <c:pt idx="246">
                  <c:v>82.352079597674887</c:v>
                </c:pt>
                <c:pt idx="247">
                  <c:v>81.310327032719073</c:v>
                </c:pt>
                <c:pt idx="248">
                  <c:v>81.241760458072932</c:v>
                </c:pt>
                <c:pt idx="249">
                  <c:v>83.136202788605218</c:v>
                </c:pt>
                <c:pt idx="250">
                  <c:v>81.330797444178913</c:v>
                </c:pt>
                <c:pt idx="251">
                  <c:v>79.782815243496401</c:v>
                </c:pt>
                <c:pt idx="252">
                  <c:v>79.811968445754175</c:v>
                </c:pt>
                <c:pt idx="253">
                  <c:v>77.45035332992191</c:v>
                </c:pt>
                <c:pt idx="254">
                  <c:v>78.79763046894972</c:v>
                </c:pt>
                <c:pt idx="255">
                  <c:v>78.882288726785305</c:v>
                </c:pt>
                <c:pt idx="256">
                  <c:v>78.865398272254268</c:v>
                </c:pt>
                <c:pt idx="257">
                  <c:v>81.65580097529164</c:v>
                </c:pt>
                <c:pt idx="258">
                  <c:v>79.27273496945439</c:v>
                </c:pt>
                <c:pt idx="259">
                  <c:v>81.922820243243251</c:v>
                </c:pt>
                <c:pt idx="260">
                  <c:v>79.513331812930033</c:v>
                </c:pt>
                <c:pt idx="261">
                  <c:v>78.566254738684194</c:v>
                </c:pt>
                <c:pt idx="262">
                  <c:v>78.335582029121923</c:v>
                </c:pt>
                <c:pt idx="263">
                  <c:v>79.234873919262668</c:v>
                </c:pt>
                <c:pt idx="264">
                  <c:v>80.381900749855376</c:v>
                </c:pt>
                <c:pt idx="265">
                  <c:v>79.89868722223602</c:v>
                </c:pt>
                <c:pt idx="266">
                  <c:v>80.063100366554067</c:v>
                </c:pt>
                <c:pt idx="267">
                  <c:v>79.664939249123222</c:v>
                </c:pt>
                <c:pt idx="268">
                  <c:v>79.741679793928469</c:v>
                </c:pt>
                <c:pt idx="269">
                  <c:v>80.838494818656912</c:v>
                </c:pt>
                <c:pt idx="270">
                  <c:v>79.337519779785026</c:v>
                </c:pt>
                <c:pt idx="271">
                  <c:v>80.240618746113228</c:v>
                </c:pt>
                <c:pt idx="272">
                  <c:v>79.639007472686558</c:v>
                </c:pt>
                <c:pt idx="273">
                  <c:v>79.178941388677529</c:v>
                </c:pt>
                <c:pt idx="274">
                  <c:v>79.589988618578346</c:v>
                </c:pt>
                <c:pt idx="275">
                  <c:v>80.440909626997723</c:v>
                </c:pt>
                <c:pt idx="276">
                  <c:v>80.807211368663374</c:v>
                </c:pt>
                <c:pt idx="277">
                  <c:v>79.215641067597346</c:v>
                </c:pt>
                <c:pt idx="278">
                  <c:v>82.365701719125596</c:v>
                </c:pt>
                <c:pt idx="279">
                  <c:v>79.636697769957024</c:v>
                </c:pt>
                <c:pt idx="280">
                  <c:v>79.279475277985554</c:v>
                </c:pt>
                <c:pt idx="281">
                  <c:v>79.552863093557463</c:v>
                </c:pt>
                <c:pt idx="282">
                  <c:v>80.533801087057384</c:v>
                </c:pt>
                <c:pt idx="283">
                  <c:v>80.612302210570817</c:v>
                </c:pt>
                <c:pt idx="284">
                  <c:v>80.246456534508951</c:v>
                </c:pt>
                <c:pt idx="285">
                  <c:v>79.972899696108499</c:v>
                </c:pt>
                <c:pt idx="286">
                  <c:v>79.729407368360384</c:v>
                </c:pt>
                <c:pt idx="287">
                  <c:v>83.624061238701174</c:v>
                </c:pt>
                <c:pt idx="288">
                  <c:v>82.199744953181408</c:v>
                </c:pt>
                <c:pt idx="289">
                  <c:v>82.620812040211135</c:v>
                </c:pt>
                <c:pt idx="290">
                  <c:v>83.157404810427991</c:v>
                </c:pt>
                <c:pt idx="291">
                  <c:v>84.414996982605686</c:v>
                </c:pt>
                <c:pt idx="292">
                  <c:v>81.994119413933177</c:v>
                </c:pt>
                <c:pt idx="293">
                  <c:v>82.475355188020956</c:v>
                </c:pt>
                <c:pt idx="294">
                  <c:v>82.395144889725913</c:v>
                </c:pt>
                <c:pt idx="295">
                  <c:v>80.832177477994833</c:v>
                </c:pt>
                <c:pt idx="296">
                  <c:v>80.871688771661439</c:v>
                </c:pt>
                <c:pt idx="297">
                  <c:v>82.037258499309615</c:v>
                </c:pt>
                <c:pt idx="298">
                  <c:v>82.31663102360352</c:v>
                </c:pt>
                <c:pt idx="299">
                  <c:v>84.205813206271088</c:v>
                </c:pt>
                <c:pt idx="300">
                  <c:v>82.240135634662209</c:v>
                </c:pt>
                <c:pt idx="301">
                  <c:v>82.300557240570996</c:v>
                </c:pt>
                <c:pt idx="302">
                  <c:v>82.110637222648833</c:v>
                </c:pt>
                <c:pt idx="303">
                  <c:v>81.390522724354128</c:v>
                </c:pt>
                <c:pt idx="304">
                  <c:v>85.063525103110862</c:v>
                </c:pt>
                <c:pt idx="305">
                  <c:v>83.322646650201776</c:v>
                </c:pt>
                <c:pt idx="306">
                  <c:v>80.910853697142656</c:v>
                </c:pt>
                <c:pt idx="307">
                  <c:v>81.263996641686433</c:v>
                </c:pt>
                <c:pt idx="308">
                  <c:v>82.504244329917853</c:v>
                </c:pt>
                <c:pt idx="309">
                  <c:v>81.080680243605116</c:v>
                </c:pt>
                <c:pt idx="310">
                  <c:v>82.622359215871072</c:v>
                </c:pt>
                <c:pt idx="311">
                  <c:v>84.155387042118576</c:v>
                </c:pt>
                <c:pt idx="312">
                  <c:v>81.425210425855511</c:v>
                </c:pt>
                <c:pt idx="313">
                  <c:v>82.114077816979872</c:v>
                </c:pt>
                <c:pt idx="314">
                  <c:v>80.435450947920373</c:v>
                </c:pt>
                <c:pt idx="315">
                  <c:v>81.649044912151467</c:v>
                </c:pt>
                <c:pt idx="316">
                  <c:v>81.964226880281913</c:v>
                </c:pt>
                <c:pt idx="317">
                  <c:v>84.159348681593883</c:v>
                </c:pt>
              </c:numCache>
            </c:numRef>
          </c:xVal>
          <c:yVal>
            <c:numRef>
              <c:f>'5 Model vs Reality'!$K$12:$K$329</c:f>
              <c:numCache>
                <c:formatCode>General</c:formatCode>
                <c:ptCount val="318"/>
                <c:pt idx="0">
                  <c:v>79.277196902005244</c:v>
                </c:pt>
                <c:pt idx="1">
                  <c:v>79.53047752892941</c:v>
                </c:pt>
                <c:pt idx="2">
                  <c:v>79.79069704855641</c:v>
                </c:pt>
                <c:pt idx="3">
                  <c:v>80.707975485685751</c:v>
                </c:pt>
                <c:pt idx="4">
                  <c:v>80.370274731957721</c:v>
                </c:pt>
                <c:pt idx="5">
                  <c:v>80.115878239010868</c:v>
                </c:pt>
                <c:pt idx="6">
                  <c:v>81.901752151114508</c:v>
                </c:pt>
                <c:pt idx="7">
                  <c:v>79.377582687851032</c:v>
                </c:pt>
                <c:pt idx="8">
                  <c:v>79.323890031121721</c:v>
                </c:pt>
                <c:pt idx="9">
                  <c:v>78.881846976585038</c:v>
                </c:pt>
                <c:pt idx="10">
                  <c:v>81.736941508202804</c:v>
                </c:pt>
                <c:pt idx="11">
                  <c:v>79.676949402458717</c:v>
                </c:pt>
                <c:pt idx="12">
                  <c:v>79.802122777718708</c:v>
                </c:pt>
                <c:pt idx="13">
                  <c:v>82.036252567285203</c:v>
                </c:pt>
                <c:pt idx="14">
                  <c:v>80.119187588085467</c:v>
                </c:pt>
                <c:pt idx="15">
                  <c:v>79.522968092847705</c:v>
                </c:pt>
                <c:pt idx="16">
                  <c:v>82.011248534434131</c:v>
                </c:pt>
                <c:pt idx="17">
                  <c:v>79.300365918874959</c:v>
                </c:pt>
                <c:pt idx="18">
                  <c:v>81.612709145524789</c:v>
                </c:pt>
                <c:pt idx="19">
                  <c:v>80.523603790431636</c:v>
                </c:pt>
                <c:pt idx="20">
                  <c:v>79.210240030270654</c:v>
                </c:pt>
                <c:pt idx="21">
                  <c:v>82.911728907750685</c:v>
                </c:pt>
                <c:pt idx="22">
                  <c:v>80.97304093648475</c:v>
                </c:pt>
                <c:pt idx="23">
                  <c:v>82.507416948949256</c:v>
                </c:pt>
                <c:pt idx="24">
                  <c:v>82.942925597006564</c:v>
                </c:pt>
                <c:pt idx="25">
                  <c:v>80.904002227608828</c:v>
                </c:pt>
                <c:pt idx="26">
                  <c:v>80.800932903147654</c:v>
                </c:pt>
                <c:pt idx="27">
                  <c:v>81.79421448079583</c:v>
                </c:pt>
                <c:pt idx="28">
                  <c:v>81.570163224804688</c:v>
                </c:pt>
                <c:pt idx="29">
                  <c:v>81.545391492170793</c:v>
                </c:pt>
                <c:pt idx="30">
                  <c:v>80.556154864037879</c:v>
                </c:pt>
                <c:pt idx="31">
                  <c:v>79.813527335707548</c:v>
                </c:pt>
                <c:pt idx="32">
                  <c:v>81.391680213485699</c:v>
                </c:pt>
                <c:pt idx="33">
                  <c:v>79.806077681580433</c:v>
                </c:pt>
                <c:pt idx="34">
                  <c:v>80.418597109000544</c:v>
                </c:pt>
                <c:pt idx="35">
                  <c:v>82.881962932358192</c:v>
                </c:pt>
                <c:pt idx="36">
                  <c:v>83.212008428246662</c:v>
                </c:pt>
                <c:pt idx="37">
                  <c:v>82.065804317780731</c:v>
                </c:pt>
                <c:pt idx="38">
                  <c:v>81.397073681327726</c:v>
                </c:pt>
                <c:pt idx="39">
                  <c:v>83.254301270066833</c:v>
                </c:pt>
                <c:pt idx="40">
                  <c:v>83.541767082024307</c:v>
                </c:pt>
                <c:pt idx="41">
                  <c:v>81.841805329199531</c:v>
                </c:pt>
                <c:pt idx="42">
                  <c:v>82.08071170273989</c:v>
                </c:pt>
                <c:pt idx="43">
                  <c:v>80.207107263769814</c:v>
                </c:pt>
                <c:pt idx="44">
                  <c:v>80.295749962271287</c:v>
                </c:pt>
                <c:pt idx="45">
                  <c:v>80.927395821985982</c:v>
                </c:pt>
                <c:pt idx="46">
                  <c:v>79.910740010899872</c:v>
                </c:pt>
                <c:pt idx="47">
                  <c:v>82.650689663665304</c:v>
                </c:pt>
                <c:pt idx="48">
                  <c:v>81.790602645140495</c:v>
                </c:pt>
                <c:pt idx="49">
                  <c:v>81.656558595481584</c:v>
                </c:pt>
                <c:pt idx="50">
                  <c:v>81.136799112307756</c:v>
                </c:pt>
                <c:pt idx="51">
                  <c:v>82.372784257884348</c:v>
                </c:pt>
                <c:pt idx="52">
                  <c:v>81.830084611695057</c:v>
                </c:pt>
                <c:pt idx="53">
                  <c:v>82.690886341028559</c:v>
                </c:pt>
                <c:pt idx="54">
                  <c:v>83.163043593178671</c:v>
                </c:pt>
                <c:pt idx="55">
                  <c:v>84.151828615946371</c:v>
                </c:pt>
                <c:pt idx="56">
                  <c:v>83.064545475303532</c:v>
                </c:pt>
                <c:pt idx="57">
                  <c:v>83.164783341065274</c:v>
                </c:pt>
                <c:pt idx="58">
                  <c:v>83.590030389834226</c:v>
                </c:pt>
                <c:pt idx="59">
                  <c:v>82.309606887861719</c:v>
                </c:pt>
                <c:pt idx="60">
                  <c:v>80.524833716321652</c:v>
                </c:pt>
                <c:pt idx="61">
                  <c:v>82.471883296376163</c:v>
                </c:pt>
                <c:pt idx="62">
                  <c:v>83.246282541826091</c:v>
                </c:pt>
                <c:pt idx="63">
                  <c:v>80.771257058269683</c:v>
                </c:pt>
                <c:pt idx="64">
                  <c:v>80.507955913279901</c:v>
                </c:pt>
                <c:pt idx="65">
                  <c:v>81.591686241179502</c:v>
                </c:pt>
                <c:pt idx="66">
                  <c:v>80.152226610180179</c:v>
                </c:pt>
                <c:pt idx="67">
                  <c:v>81.823409375702383</c:v>
                </c:pt>
                <c:pt idx="68">
                  <c:v>82.384821035826718</c:v>
                </c:pt>
                <c:pt idx="69">
                  <c:v>81.862834694016598</c:v>
                </c:pt>
                <c:pt idx="70">
                  <c:v>80.020423780399511</c:v>
                </c:pt>
                <c:pt idx="71">
                  <c:v>80.41208049142331</c:v>
                </c:pt>
                <c:pt idx="72">
                  <c:v>82.429928105145237</c:v>
                </c:pt>
                <c:pt idx="73">
                  <c:v>81.982409087304291</c:v>
                </c:pt>
                <c:pt idx="74">
                  <c:v>81.770905989591739</c:v>
                </c:pt>
                <c:pt idx="75">
                  <c:v>80.81511616955865</c:v>
                </c:pt>
                <c:pt idx="76">
                  <c:v>81.766146890227475</c:v>
                </c:pt>
                <c:pt idx="77">
                  <c:v>82.815287075841098</c:v>
                </c:pt>
                <c:pt idx="78">
                  <c:v>82.745914221448601</c:v>
                </c:pt>
                <c:pt idx="79">
                  <c:v>82.009377667095535</c:v>
                </c:pt>
                <c:pt idx="80">
                  <c:v>81.630454242078741</c:v>
                </c:pt>
                <c:pt idx="81">
                  <c:v>82.398736058287952</c:v>
                </c:pt>
                <c:pt idx="82">
                  <c:v>82.328081746863077</c:v>
                </c:pt>
                <c:pt idx="83">
                  <c:v>80.925222851250993</c:v>
                </c:pt>
                <c:pt idx="84">
                  <c:v>81.929715276531311</c:v>
                </c:pt>
                <c:pt idx="85">
                  <c:v>82.882241705656895</c:v>
                </c:pt>
                <c:pt idx="86">
                  <c:v>82.822596603633087</c:v>
                </c:pt>
                <c:pt idx="87">
                  <c:v>82.826242408704331</c:v>
                </c:pt>
                <c:pt idx="88">
                  <c:v>82.654947832765657</c:v>
                </c:pt>
                <c:pt idx="89">
                  <c:v>82.756416863760307</c:v>
                </c:pt>
                <c:pt idx="90">
                  <c:v>81.313468275894493</c:v>
                </c:pt>
                <c:pt idx="91">
                  <c:v>80.741842017494577</c:v>
                </c:pt>
                <c:pt idx="92">
                  <c:v>80.429202325509038</c:v>
                </c:pt>
                <c:pt idx="93">
                  <c:v>82.427823013014873</c:v>
                </c:pt>
                <c:pt idx="94">
                  <c:v>81.466578800693085</c:v>
                </c:pt>
                <c:pt idx="95">
                  <c:v>82.564094853180578</c:v>
                </c:pt>
                <c:pt idx="96">
                  <c:v>81.198034714813247</c:v>
                </c:pt>
                <c:pt idx="97">
                  <c:v>81.755792735284047</c:v>
                </c:pt>
                <c:pt idx="98">
                  <c:v>82.921783599955958</c:v>
                </c:pt>
                <c:pt idx="99">
                  <c:v>80.5493716995597</c:v>
                </c:pt>
                <c:pt idx="100">
                  <c:v>82.561177254102546</c:v>
                </c:pt>
                <c:pt idx="101">
                  <c:v>82.560227651985031</c:v>
                </c:pt>
                <c:pt idx="102">
                  <c:v>82.744231171918074</c:v>
                </c:pt>
                <c:pt idx="103">
                  <c:v>80.993286667644284</c:v>
                </c:pt>
                <c:pt idx="104">
                  <c:v>82.219642151800514</c:v>
                </c:pt>
                <c:pt idx="105">
                  <c:v>81.56197535664333</c:v>
                </c:pt>
                <c:pt idx="106">
                  <c:v>80.099744443535087</c:v>
                </c:pt>
                <c:pt idx="107">
                  <c:v>83.28930873829583</c:v>
                </c:pt>
                <c:pt idx="108">
                  <c:v>82.696135008711494</c:v>
                </c:pt>
                <c:pt idx="109">
                  <c:v>83.3914758674171</c:v>
                </c:pt>
                <c:pt idx="110">
                  <c:v>81.407472671116309</c:v>
                </c:pt>
                <c:pt idx="111">
                  <c:v>81.38322646528087</c:v>
                </c:pt>
                <c:pt idx="112">
                  <c:v>82.940036303695308</c:v>
                </c:pt>
                <c:pt idx="113">
                  <c:v>82.630967346338068</c:v>
                </c:pt>
                <c:pt idx="114">
                  <c:v>82.468504567610054</c:v>
                </c:pt>
                <c:pt idx="115">
                  <c:v>83.206986227289363</c:v>
                </c:pt>
                <c:pt idx="116">
                  <c:v>82.898242916020337</c:v>
                </c:pt>
                <c:pt idx="117">
                  <c:v>82.828099635684012</c:v>
                </c:pt>
                <c:pt idx="118">
                  <c:v>81.167785718391201</c:v>
                </c:pt>
                <c:pt idx="119">
                  <c:v>83.652119020661644</c:v>
                </c:pt>
                <c:pt idx="120">
                  <c:v>80.831685372010512</c:v>
                </c:pt>
                <c:pt idx="121">
                  <c:v>82.382027856340102</c:v>
                </c:pt>
                <c:pt idx="122">
                  <c:v>82.468132010927903</c:v>
                </c:pt>
                <c:pt idx="123">
                  <c:v>82.792263084799529</c:v>
                </c:pt>
                <c:pt idx="124">
                  <c:v>84.217846290276341</c:v>
                </c:pt>
                <c:pt idx="125">
                  <c:v>81.597282264822596</c:v>
                </c:pt>
                <c:pt idx="126">
                  <c:v>83.155923814745421</c:v>
                </c:pt>
                <c:pt idx="127">
                  <c:v>82.34140051165339</c:v>
                </c:pt>
                <c:pt idx="128">
                  <c:v>83.638332457586955</c:v>
                </c:pt>
                <c:pt idx="129">
                  <c:v>82.671723281444514</c:v>
                </c:pt>
                <c:pt idx="130">
                  <c:v>83.464906438987555</c:v>
                </c:pt>
                <c:pt idx="131">
                  <c:v>81.454022640955912</c:v>
                </c:pt>
                <c:pt idx="132">
                  <c:v>81.762610535997737</c:v>
                </c:pt>
                <c:pt idx="133">
                  <c:v>81.335429290756082</c:v>
                </c:pt>
                <c:pt idx="134">
                  <c:v>80.423525840167358</c:v>
                </c:pt>
                <c:pt idx="135">
                  <c:v>81.059926178691683</c:v>
                </c:pt>
                <c:pt idx="136">
                  <c:v>81.857994482250987</c:v>
                </c:pt>
                <c:pt idx="137">
                  <c:v>83.431386900954536</c:v>
                </c:pt>
                <c:pt idx="138">
                  <c:v>80.704389284005458</c:v>
                </c:pt>
                <c:pt idx="139">
                  <c:v>80.411782537275045</c:v>
                </c:pt>
                <c:pt idx="140">
                  <c:v>80.219475460065723</c:v>
                </c:pt>
                <c:pt idx="141">
                  <c:v>82.5520377005776</c:v>
                </c:pt>
                <c:pt idx="142">
                  <c:v>83.184696751277926</c:v>
                </c:pt>
                <c:pt idx="143">
                  <c:v>79.353629609503926</c:v>
                </c:pt>
                <c:pt idx="144">
                  <c:v>81.94178699482525</c:v>
                </c:pt>
                <c:pt idx="145">
                  <c:v>81.664372816392714</c:v>
                </c:pt>
                <c:pt idx="146">
                  <c:v>79.663166232900721</c:v>
                </c:pt>
                <c:pt idx="147">
                  <c:v>81.126362208614125</c:v>
                </c:pt>
                <c:pt idx="148">
                  <c:v>80.620660406547131</c:v>
                </c:pt>
                <c:pt idx="149">
                  <c:v>80.833866860904791</c:v>
                </c:pt>
                <c:pt idx="150">
                  <c:v>82.524107776423847</c:v>
                </c:pt>
                <c:pt idx="151">
                  <c:v>79.846854154830851</c:v>
                </c:pt>
                <c:pt idx="152">
                  <c:v>82.187740397017151</c:v>
                </c:pt>
                <c:pt idx="153">
                  <c:v>81.056781855202644</c:v>
                </c:pt>
                <c:pt idx="154">
                  <c:v>80.507609421931534</c:v>
                </c:pt>
                <c:pt idx="155">
                  <c:v>81.386071154179504</c:v>
                </c:pt>
                <c:pt idx="156">
                  <c:v>81.978244744574624</c:v>
                </c:pt>
                <c:pt idx="157">
                  <c:v>82.179166957844245</c:v>
                </c:pt>
                <c:pt idx="158">
                  <c:v>81.952093784759128</c:v>
                </c:pt>
                <c:pt idx="159">
                  <c:v>81.812030122371155</c:v>
                </c:pt>
                <c:pt idx="160">
                  <c:v>81.309736484002926</c:v>
                </c:pt>
                <c:pt idx="161">
                  <c:v>81.493014552943947</c:v>
                </c:pt>
                <c:pt idx="162">
                  <c:v>79.248858971734549</c:v>
                </c:pt>
                <c:pt idx="163">
                  <c:v>79.816013500584376</c:v>
                </c:pt>
                <c:pt idx="164">
                  <c:v>80.443217983345249</c:v>
                </c:pt>
                <c:pt idx="165">
                  <c:v>81.600064195031649</c:v>
                </c:pt>
                <c:pt idx="166">
                  <c:v>79.701660995910288</c:v>
                </c:pt>
                <c:pt idx="167">
                  <c:v>81.119014469030034</c:v>
                </c:pt>
                <c:pt idx="168">
                  <c:v>80.857823514225984</c:v>
                </c:pt>
                <c:pt idx="169">
                  <c:v>81.03196724336253</c:v>
                </c:pt>
                <c:pt idx="170">
                  <c:v>82.235666844983143</c:v>
                </c:pt>
                <c:pt idx="171">
                  <c:v>80.203906815940414</c:v>
                </c:pt>
                <c:pt idx="172">
                  <c:v>80.811918663529326</c:v>
                </c:pt>
                <c:pt idx="173">
                  <c:v>81.324712208645323</c:v>
                </c:pt>
                <c:pt idx="174">
                  <c:v>80.95738688046643</c:v>
                </c:pt>
                <c:pt idx="175">
                  <c:v>81.845543974035692</c:v>
                </c:pt>
                <c:pt idx="176">
                  <c:v>80.3754410543945</c:v>
                </c:pt>
                <c:pt idx="177">
                  <c:v>81.943050626830015</c:v>
                </c:pt>
                <c:pt idx="178">
                  <c:v>81.231856744440122</c:v>
                </c:pt>
                <c:pt idx="179">
                  <c:v>81.492090041901847</c:v>
                </c:pt>
                <c:pt idx="180">
                  <c:v>81.505674695066034</c:v>
                </c:pt>
                <c:pt idx="181">
                  <c:v>83.189065394165766</c:v>
                </c:pt>
                <c:pt idx="182">
                  <c:v>80.947874467892916</c:v>
                </c:pt>
                <c:pt idx="183">
                  <c:v>82.627059380558734</c:v>
                </c:pt>
                <c:pt idx="184">
                  <c:v>82.690000794008967</c:v>
                </c:pt>
                <c:pt idx="185">
                  <c:v>82.860789638010715</c:v>
                </c:pt>
                <c:pt idx="186">
                  <c:v>82.594100470046001</c:v>
                </c:pt>
                <c:pt idx="187">
                  <c:v>82.282177039769607</c:v>
                </c:pt>
                <c:pt idx="188">
                  <c:v>82.034845590598565</c:v>
                </c:pt>
                <c:pt idx="189">
                  <c:v>82.423003606334092</c:v>
                </c:pt>
                <c:pt idx="190">
                  <c:v>79.900036745155461</c:v>
                </c:pt>
                <c:pt idx="191">
                  <c:v>80.2907423059102</c:v>
                </c:pt>
                <c:pt idx="192">
                  <c:v>81.824057780667061</c:v>
                </c:pt>
                <c:pt idx="193">
                  <c:v>81.917749928226712</c:v>
                </c:pt>
                <c:pt idx="194">
                  <c:v>80.182559911034531</c:v>
                </c:pt>
                <c:pt idx="195">
                  <c:v>80.684966953719979</c:v>
                </c:pt>
                <c:pt idx="196">
                  <c:v>83.497305792315558</c:v>
                </c:pt>
                <c:pt idx="197">
                  <c:v>82.638941777109039</c:v>
                </c:pt>
                <c:pt idx="198">
                  <c:v>82.964503918197764</c:v>
                </c:pt>
                <c:pt idx="199">
                  <c:v>83.814490857871959</c:v>
                </c:pt>
                <c:pt idx="200">
                  <c:v>82.927228041627288</c:v>
                </c:pt>
                <c:pt idx="201">
                  <c:v>82.909360613600853</c:v>
                </c:pt>
                <c:pt idx="202">
                  <c:v>82.244206219526205</c:v>
                </c:pt>
                <c:pt idx="203">
                  <c:v>81.405064070916993</c:v>
                </c:pt>
                <c:pt idx="204">
                  <c:v>82.144397657907803</c:v>
                </c:pt>
                <c:pt idx="205">
                  <c:v>82.264632293888752</c:v>
                </c:pt>
                <c:pt idx="206">
                  <c:v>82.255556469447455</c:v>
                </c:pt>
                <c:pt idx="207">
                  <c:v>80.482270486949091</c:v>
                </c:pt>
                <c:pt idx="208">
                  <c:v>81.116366029889733</c:v>
                </c:pt>
                <c:pt idx="209">
                  <c:v>81.802192029104944</c:v>
                </c:pt>
                <c:pt idx="210">
                  <c:v>80.475877065772522</c:v>
                </c:pt>
                <c:pt idx="211">
                  <c:v>81.420122368847501</c:v>
                </c:pt>
                <c:pt idx="212">
                  <c:v>81.435562268494522</c:v>
                </c:pt>
                <c:pt idx="213">
                  <c:v>81.640331771907299</c:v>
                </c:pt>
                <c:pt idx="214">
                  <c:v>80.819958186659548</c:v>
                </c:pt>
                <c:pt idx="215">
                  <c:v>82.010017126899569</c:v>
                </c:pt>
                <c:pt idx="216">
                  <c:v>80.958454953341686</c:v>
                </c:pt>
                <c:pt idx="217">
                  <c:v>80.838309388508463</c:v>
                </c:pt>
                <c:pt idx="218">
                  <c:v>82.061256350956938</c:v>
                </c:pt>
                <c:pt idx="219">
                  <c:v>82.336152425418902</c:v>
                </c:pt>
                <c:pt idx="220">
                  <c:v>82.065307029262385</c:v>
                </c:pt>
                <c:pt idx="221">
                  <c:v>80.338533837734815</c:v>
                </c:pt>
                <c:pt idx="222">
                  <c:v>83.536906364223128</c:v>
                </c:pt>
                <c:pt idx="223">
                  <c:v>84.2820194577194</c:v>
                </c:pt>
                <c:pt idx="224">
                  <c:v>83.540965027004276</c:v>
                </c:pt>
                <c:pt idx="225">
                  <c:v>84.064623320917249</c:v>
                </c:pt>
                <c:pt idx="226">
                  <c:v>83.303596387211229</c:v>
                </c:pt>
                <c:pt idx="227">
                  <c:v>82.676161044917208</c:v>
                </c:pt>
                <c:pt idx="228">
                  <c:v>82.379536841406932</c:v>
                </c:pt>
                <c:pt idx="229">
                  <c:v>83.224787058263558</c:v>
                </c:pt>
                <c:pt idx="230">
                  <c:v>83.123382242931854</c:v>
                </c:pt>
                <c:pt idx="231">
                  <c:v>84.066699567335846</c:v>
                </c:pt>
                <c:pt idx="232">
                  <c:v>83.521975838941643</c:v>
                </c:pt>
                <c:pt idx="233">
                  <c:v>82.518018185246007</c:v>
                </c:pt>
                <c:pt idx="234">
                  <c:v>80.675772691510332</c:v>
                </c:pt>
                <c:pt idx="235">
                  <c:v>82.221665271110126</c:v>
                </c:pt>
                <c:pt idx="236">
                  <c:v>83.023793427376546</c:v>
                </c:pt>
                <c:pt idx="237">
                  <c:v>82.931861227674759</c:v>
                </c:pt>
                <c:pt idx="238">
                  <c:v>81.821012653533984</c:v>
                </c:pt>
                <c:pt idx="239">
                  <c:v>81.108738980248518</c:v>
                </c:pt>
                <c:pt idx="240">
                  <c:v>82.712030634548725</c:v>
                </c:pt>
                <c:pt idx="241">
                  <c:v>81.563601890421054</c:v>
                </c:pt>
                <c:pt idx="242">
                  <c:v>83.622585412846163</c:v>
                </c:pt>
                <c:pt idx="243">
                  <c:v>83.419108942616418</c:v>
                </c:pt>
                <c:pt idx="244">
                  <c:v>82.398885929427195</c:v>
                </c:pt>
                <c:pt idx="245">
                  <c:v>82.473940809642144</c:v>
                </c:pt>
                <c:pt idx="246">
                  <c:v>82.083385846577798</c:v>
                </c:pt>
                <c:pt idx="247">
                  <c:v>80.671674819734221</c:v>
                </c:pt>
                <c:pt idx="248">
                  <c:v>82.159441378187935</c:v>
                </c:pt>
                <c:pt idx="249">
                  <c:v>82.384496508291051</c:v>
                </c:pt>
                <c:pt idx="250">
                  <c:v>80.74490207271063</c:v>
                </c:pt>
                <c:pt idx="251">
                  <c:v>80.062014960899646</c:v>
                </c:pt>
                <c:pt idx="252">
                  <c:v>80.343725547952403</c:v>
                </c:pt>
                <c:pt idx="253">
                  <c:v>79.251018026304621</c:v>
                </c:pt>
                <c:pt idx="254">
                  <c:v>79.626973162869831</c:v>
                </c:pt>
                <c:pt idx="255">
                  <c:v>79.596295946373061</c:v>
                </c:pt>
                <c:pt idx="256">
                  <c:v>80.131933232378586</c:v>
                </c:pt>
                <c:pt idx="257">
                  <c:v>81.777458553152783</c:v>
                </c:pt>
                <c:pt idx="258">
                  <c:v>79.977612937185086</c:v>
                </c:pt>
                <c:pt idx="259">
                  <c:v>82.167439234773056</c:v>
                </c:pt>
                <c:pt idx="260">
                  <c:v>80.340745839126839</c:v>
                </c:pt>
                <c:pt idx="261">
                  <c:v>79.206340876023361</c:v>
                </c:pt>
                <c:pt idx="262">
                  <c:v>79.272194960007511</c:v>
                </c:pt>
                <c:pt idx="263">
                  <c:v>79.728328706920479</c:v>
                </c:pt>
                <c:pt idx="264">
                  <c:v>81.044689553161803</c:v>
                </c:pt>
                <c:pt idx="265">
                  <c:v>80.634940807940325</c:v>
                </c:pt>
                <c:pt idx="266">
                  <c:v>79.717307623748937</c:v>
                </c:pt>
                <c:pt idx="267">
                  <c:v>80.011209220752562</c:v>
                </c:pt>
                <c:pt idx="268">
                  <c:v>79.849308069065927</c:v>
                </c:pt>
                <c:pt idx="269">
                  <c:v>80.284566812149052</c:v>
                </c:pt>
                <c:pt idx="270">
                  <c:v>79.908006405861173</c:v>
                </c:pt>
                <c:pt idx="271">
                  <c:v>80.525917530822809</c:v>
                </c:pt>
                <c:pt idx="272">
                  <c:v>79.720367588107649</c:v>
                </c:pt>
                <c:pt idx="273">
                  <c:v>79.423305703803436</c:v>
                </c:pt>
                <c:pt idx="274">
                  <c:v>79.453417291264444</c:v>
                </c:pt>
                <c:pt idx="275">
                  <c:v>79.837285748233967</c:v>
                </c:pt>
                <c:pt idx="276">
                  <c:v>80.01440442178162</c:v>
                </c:pt>
                <c:pt idx="277">
                  <c:v>78.931757239189508</c:v>
                </c:pt>
                <c:pt idx="278">
                  <c:v>82.299255396300822</c:v>
                </c:pt>
                <c:pt idx="279">
                  <c:v>79.211260705651199</c:v>
                </c:pt>
                <c:pt idx="280">
                  <c:v>79.173965539019846</c:v>
                </c:pt>
                <c:pt idx="281">
                  <c:v>79.330790742673543</c:v>
                </c:pt>
                <c:pt idx="282">
                  <c:v>80.472064824870273</c:v>
                </c:pt>
                <c:pt idx="283">
                  <c:v>80.351836953841612</c:v>
                </c:pt>
                <c:pt idx="284">
                  <c:v>80.646830305828942</c:v>
                </c:pt>
                <c:pt idx="285">
                  <c:v>79.880397979911194</c:v>
                </c:pt>
                <c:pt idx="286">
                  <c:v>79.817444999342158</c:v>
                </c:pt>
                <c:pt idx="287">
                  <c:v>82.548732682398779</c:v>
                </c:pt>
                <c:pt idx="288">
                  <c:v>81.671577314573113</c:v>
                </c:pt>
                <c:pt idx="289">
                  <c:v>81.83416081959578</c:v>
                </c:pt>
                <c:pt idx="290">
                  <c:v>82.839490841485215</c:v>
                </c:pt>
                <c:pt idx="291">
                  <c:v>82.812932090230149</c:v>
                </c:pt>
                <c:pt idx="292">
                  <c:v>81.796589527988942</c:v>
                </c:pt>
                <c:pt idx="293">
                  <c:v>82.005204086790528</c:v>
                </c:pt>
                <c:pt idx="294">
                  <c:v>81.470165295210691</c:v>
                </c:pt>
                <c:pt idx="295">
                  <c:v>81.146275717326631</c:v>
                </c:pt>
                <c:pt idx="296">
                  <c:v>80.662251454966139</c:v>
                </c:pt>
                <c:pt idx="297">
                  <c:v>82.513905388984384</c:v>
                </c:pt>
                <c:pt idx="298">
                  <c:v>81.867371145090971</c:v>
                </c:pt>
                <c:pt idx="299">
                  <c:v>82.86494794199298</c:v>
                </c:pt>
                <c:pt idx="300">
                  <c:v>81.228435549654321</c:v>
                </c:pt>
                <c:pt idx="301">
                  <c:v>82.036722166019246</c:v>
                </c:pt>
                <c:pt idx="302">
                  <c:v>82.177629774058417</c:v>
                </c:pt>
                <c:pt idx="303">
                  <c:v>82.55473424787013</c:v>
                </c:pt>
                <c:pt idx="304">
                  <c:v>82.683530946339388</c:v>
                </c:pt>
                <c:pt idx="305">
                  <c:v>82.97533821400296</c:v>
                </c:pt>
                <c:pt idx="306">
                  <c:v>82.3146051312428</c:v>
                </c:pt>
                <c:pt idx="307">
                  <c:v>81.320684391038213</c:v>
                </c:pt>
                <c:pt idx="308">
                  <c:v>82.997116439999502</c:v>
                </c:pt>
                <c:pt idx="309">
                  <c:v>79.827817931391493</c:v>
                </c:pt>
                <c:pt idx="310">
                  <c:v>81.837871276189318</c:v>
                </c:pt>
                <c:pt idx="311">
                  <c:v>84.074116272515241</c:v>
                </c:pt>
                <c:pt idx="312">
                  <c:v>81.808960165456114</c:v>
                </c:pt>
                <c:pt idx="313">
                  <c:v>82.594191089374306</c:v>
                </c:pt>
                <c:pt idx="314">
                  <c:v>81.213661693912599</c:v>
                </c:pt>
                <c:pt idx="315">
                  <c:v>80.995382239689363</c:v>
                </c:pt>
                <c:pt idx="316">
                  <c:v>83.309982786401463</c:v>
                </c:pt>
                <c:pt idx="317">
                  <c:v>82.36729689483164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5B-4B75-A156-E31F96CF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066088"/>
        <c:axId val="1331066744"/>
      </c:scatterChart>
      <c:valAx>
        <c:axId val="1331066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baseline="0"/>
                  <a:t>Actual Life Expectancy</a:t>
                </a:r>
              </a:p>
            </c:rich>
          </c:tx>
          <c:layout>
            <c:manualLayout>
              <c:xMode val="edge"/>
              <c:yMode val="edge"/>
              <c:x val="0.62858484602027842"/>
              <c:y val="0.873279609801302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066744"/>
        <c:crosses val="autoZero"/>
        <c:crossBetween val="midCat"/>
      </c:valAx>
      <c:valAx>
        <c:axId val="133106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baseline="0"/>
                  <a:t> Predictd Life Expectancy</a:t>
                </a:r>
              </a:p>
            </c:rich>
          </c:tx>
          <c:layout>
            <c:manualLayout>
              <c:xMode val="edge"/>
              <c:yMode val="edge"/>
              <c:x val="2.771401493370786E-2"/>
              <c:y val="5.76283578260049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1066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Distribution</a:t>
            </a:r>
            <a:r>
              <a:rPr lang="en-US" b="1" baseline="0"/>
              <a:t> of Life Expectancy</a:t>
            </a:r>
            <a:endParaRPr lang="en-US" b="1"/>
          </a:p>
        </c:rich>
      </c:tx>
      <c:layout>
        <c:manualLayout>
          <c:xMode val="edge"/>
          <c:yMode val="edge"/>
          <c:x val="2.5861111111111112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Stats and Charts'!$U$4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'6 Stats and Charts'!$T$5:$T$22</c:f>
              <c:strCache>
                <c:ptCount val="18"/>
                <c:pt idx="0">
                  <c:v>76.87314786</c:v>
                </c:pt>
                <c:pt idx="1">
                  <c:v>77.35493476</c:v>
                </c:pt>
                <c:pt idx="2">
                  <c:v>77.83672165</c:v>
                </c:pt>
                <c:pt idx="3">
                  <c:v>78.31850855</c:v>
                </c:pt>
                <c:pt idx="4">
                  <c:v>78.80029545</c:v>
                </c:pt>
                <c:pt idx="5">
                  <c:v>79.28208234</c:v>
                </c:pt>
                <c:pt idx="6">
                  <c:v>79.76386924</c:v>
                </c:pt>
                <c:pt idx="7">
                  <c:v>80.24565614</c:v>
                </c:pt>
                <c:pt idx="8">
                  <c:v>80.72744303</c:v>
                </c:pt>
                <c:pt idx="9">
                  <c:v>81.20922993</c:v>
                </c:pt>
                <c:pt idx="10">
                  <c:v>81.69101683</c:v>
                </c:pt>
                <c:pt idx="11">
                  <c:v>82.17280372</c:v>
                </c:pt>
                <c:pt idx="12">
                  <c:v>82.65459062</c:v>
                </c:pt>
                <c:pt idx="13">
                  <c:v>83.13637752</c:v>
                </c:pt>
                <c:pt idx="14">
                  <c:v>83.61816441</c:v>
                </c:pt>
                <c:pt idx="15">
                  <c:v>84.09995131</c:v>
                </c:pt>
                <c:pt idx="16">
                  <c:v>84.58173821</c:v>
                </c:pt>
                <c:pt idx="17">
                  <c:v>More</c:v>
                </c:pt>
              </c:strCache>
            </c:strRef>
          </c:cat>
          <c:val>
            <c:numRef>
              <c:f>'6 Stats and Charts'!$U$5:$U$22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17</c:v>
                </c:pt>
                <c:pt idx="8">
                  <c:v>33</c:v>
                </c:pt>
                <c:pt idx="9">
                  <c:v>30</c:v>
                </c:pt>
                <c:pt idx="10">
                  <c:v>34</c:v>
                </c:pt>
                <c:pt idx="11">
                  <c:v>41</c:v>
                </c:pt>
                <c:pt idx="12">
                  <c:v>40</c:v>
                </c:pt>
                <c:pt idx="13">
                  <c:v>38</c:v>
                </c:pt>
                <c:pt idx="14">
                  <c:v>29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5-44D4-9B5F-D4077BEC7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27"/>
        <c:axId val="786853008"/>
        <c:axId val="786857272"/>
      </c:barChart>
      <c:catAx>
        <c:axId val="786853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6857272"/>
        <c:crosses val="autoZero"/>
        <c:auto val="1"/>
        <c:lblAlgn val="ctr"/>
        <c:lblOffset val="100"/>
        <c:noMultiLvlLbl val="0"/>
      </c:catAx>
      <c:valAx>
        <c:axId val="78685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8530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series layoutId="boxWhisker" uniqueId="{022FF41C-6F29-442A-814B-04CCA554C26B}">
          <cx:tx>
            <cx:txData>
              <cx:f>_xlchart.v1.1</cx:f>
              <cx:v>Actual Life Expectancy</cx:v>
            </cx:txData>
          </cx:tx>
          <cx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x:spPr>
          <cx:dataId val="0"/>
          <cx:layoutPr>
            <cx:visibility meanLine="0" meanMarker="0" nonoutliers="0" outliers="1"/>
            <cx:statistics quartileMethod="exclusive"/>
          </cx:layoutPr>
        </cx:series>
      </cx:plotAreaRegion>
      <cx:axis id="0">
        <cx:catScaling gapWidth="0.829999983"/>
        <cx:tickLabels/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1" i="0" baseline="0"/>
            </a:pPr>
            <a:endParaRPr lang="en-US" sz="11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  <cx:spPr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</xdr:row>
      <xdr:rowOff>88900</xdr:rowOff>
    </xdr:from>
    <xdr:to>
      <xdr:col>2</xdr:col>
      <xdr:colOff>831850</xdr:colOff>
      <xdr:row>5</xdr:row>
      <xdr:rowOff>95250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907DF63-47FD-49BE-BB1F-A1FBC51C526B}"/>
            </a:ext>
          </a:extLst>
        </xdr:cNvPr>
        <xdr:cNvCxnSpPr/>
      </xdr:nvCxnSpPr>
      <xdr:spPr>
        <a:xfrm flipH="1">
          <a:off x="2457450" y="1016000"/>
          <a:ext cx="698500" cy="63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88900</xdr:colOff>
      <xdr:row>11</xdr:row>
      <xdr:rowOff>82550</xdr:rowOff>
    </xdr:from>
    <xdr:to>
      <xdr:col>6</xdr:col>
      <xdr:colOff>787400</xdr:colOff>
      <xdr:row>11</xdr:row>
      <xdr:rowOff>88900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600A8D7-80AF-4850-8970-686F47C8DA75}"/>
            </a:ext>
          </a:extLst>
        </xdr:cNvPr>
        <xdr:cNvCxnSpPr/>
      </xdr:nvCxnSpPr>
      <xdr:spPr>
        <a:xfrm flipH="1">
          <a:off x="5918200" y="2127250"/>
          <a:ext cx="698500" cy="63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17</xdr:row>
      <xdr:rowOff>0</xdr:rowOff>
    </xdr:from>
    <xdr:to>
      <xdr:col>10</xdr:col>
      <xdr:colOff>0</xdr:colOff>
      <xdr:row>17</xdr:row>
      <xdr:rowOff>12700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1909B08-067A-4472-A92E-07A873BF56D2}"/>
            </a:ext>
          </a:extLst>
        </xdr:cNvPr>
        <xdr:cNvCxnSpPr/>
      </xdr:nvCxnSpPr>
      <xdr:spPr>
        <a:xfrm flipH="1" flipV="1">
          <a:off x="4959350" y="3162300"/>
          <a:ext cx="4108450" cy="127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107950</xdr:rowOff>
    </xdr:from>
    <xdr:to>
      <xdr:col>11</xdr:col>
      <xdr:colOff>450850</xdr:colOff>
      <xdr:row>17</xdr:row>
      <xdr:rowOff>120650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6257FB1-F402-4013-8BF4-52030272F6CB}"/>
            </a:ext>
          </a:extLst>
        </xdr:cNvPr>
        <xdr:cNvCxnSpPr/>
      </xdr:nvCxnSpPr>
      <xdr:spPr>
        <a:xfrm flipH="1" flipV="1">
          <a:off x="3448050" y="3321050"/>
          <a:ext cx="4108450" cy="127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21</xdr:row>
      <xdr:rowOff>184150</xdr:rowOff>
    </xdr:from>
    <xdr:to>
      <xdr:col>0</xdr:col>
      <xdr:colOff>768350</xdr:colOff>
      <xdr:row>24</xdr:row>
      <xdr:rowOff>6350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5231DA4-EC34-421A-B6AF-0026F7A9D1F6}"/>
            </a:ext>
          </a:extLst>
        </xdr:cNvPr>
        <xdr:cNvCxnSpPr/>
      </xdr:nvCxnSpPr>
      <xdr:spPr>
        <a:xfrm flipH="1" flipV="1">
          <a:off x="762000" y="4133850"/>
          <a:ext cx="6350" cy="3810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615950</xdr:colOff>
      <xdr:row>5</xdr:row>
      <xdr:rowOff>12700</xdr:rowOff>
    </xdr:from>
    <xdr:to>
      <xdr:col>10</xdr:col>
      <xdr:colOff>622300</xdr:colOff>
      <xdr:row>10</xdr:row>
      <xdr:rowOff>6350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4E296F8-D03B-4C47-8E80-BA6865413F02}"/>
            </a:ext>
          </a:extLst>
        </xdr:cNvPr>
        <xdr:cNvCxnSpPr/>
      </xdr:nvCxnSpPr>
      <xdr:spPr>
        <a:xfrm>
          <a:off x="9759950" y="1123950"/>
          <a:ext cx="6350" cy="9207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</xdr:row>
      <xdr:rowOff>63500</xdr:rowOff>
    </xdr:from>
    <xdr:to>
      <xdr:col>10</xdr:col>
      <xdr:colOff>0</xdr:colOff>
      <xdr:row>3</xdr:row>
      <xdr:rowOff>69850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D0AF5AA-521A-4617-AA42-C1ACE9B3C8EA}"/>
            </a:ext>
          </a:extLst>
        </xdr:cNvPr>
        <xdr:cNvCxnSpPr/>
      </xdr:nvCxnSpPr>
      <xdr:spPr>
        <a:xfrm>
          <a:off x="8826500" y="806450"/>
          <a:ext cx="317500" cy="63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12700</xdr:rowOff>
    </xdr:from>
    <xdr:to>
      <xdr:col>8</xdr:col>
      <xdr:colOff>328019</xdr:colOff>
      <xdr:row>18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E4622-29BC-4CB0-BE71-B82CFDD2C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31750</xdr:rowOff>
    </xdr:from>
    <xdr:to>
      <xdr:col>17</xdr:col>
      <xdr:colOff>304800</xdr:colOff>
      <xdr:row>18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D4CCBC-6D43-453A-89CA-A0EA93FA5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11</xdr:col>
      <xdr:colOff>171450</xdr:colOff>
      <xdr:row>42</xdr:row>
      <xdr:rowOff>12700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1137A1D5-21AD-4E1D-A7E6-17FA297BDA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950" y="4521200"/>
              <a:ext cx="6267450" cy="3340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11</xdr:col>
      <xdr:colOff>393700</xdr:colOff>
      <xdr:row>24</xdr:row>
      <xdr:rowOff>19050</xdr:rowOff>
    </xdr:from>
    <xdr:ext cx="4260850" cy="9534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BA0FDA-E800-41D8-BA16-DAF4E571C4F9}"/>
            </a:ext>
          </a:extLst>
        </xdr:cNvPr>
        <xdr:cNvSpPr txBox="1"/>
      </xdr:nvSpPr>
      <xdr:spPr>
        <a:xfrm>
          <a:off x="6851650" y="4502150"/>
          <a:ext cx="4260850" cy="95346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A box plot is a simple way of representing statistical data on a plot in which a rectangle is drawn to represent the second and third quartiles, usually with a vertical line inside to indicate the median value. The lower and upper quartiles are shown as horizontal lines either side of the rectangle.</a:t>
          </a:r>
        </a:p>
      </xdr:txBody>
    </xdr:sp>
    <xdr:clientData/>
  </xdr:oneCellAnchor>
  <xdr:oneCellAnchor>
    <xdr:from>
      <xdr:col>11</xdr:col>
      <xdr:colOff>387350</xdr:colOff>
      <xdr:row>31</xdr:row>
      <xdr:rowOff>127000</xdr:rowOff>
    </xdr:from>
    <xdr:ext cx="4229100" cy="43678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0F3924-2E8E-43B4-B7C1-58D7C8667752}"/>
            </a:ext>
          </a:extLst>
        </xdr:cNvPr>
        <xdr:cNvSpPr txBox="1"/>
      </xdr:nvSpPr>
      <xdr:spPr>
        <a:xfrm>
          <a:off x="6845300" y="5899150"/>
          <a:ext cx="4229100" cy="43678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The graph on the left breaks the Local Authority data down into</a:t>
          </a:r>
          <a:r>
            <a:rPr lang="en-GB" sz="1100" baseline="0"/>
            <a:t> clusters and shows the median and interquartile ranges via a box plot.</a:t>
          </a:r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0.62014</cdr:x>
      <cdr:y>0.1713</cdr:y>
    </cdr:from>
    <cdr:to>
      <cdr:x>0.62292</cdr:x>
      <cdr:y>0.94213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1870A7-26A3-4D46-8087-B42E4C40662F}"/>
            </a:ext>
          </a:extLst>
        </cdr:cNvPr>
        <cdr:cNvCxnSpPr/>
      </cdr:nvCxnSpPr>
      <cdr:spPr>
        <a:xfrm xmlns:a="http://schemas.openxmlformats.org/drawingml/2006/main">
          <a:off x="2835275" y="469900"/>
          <a:ext cx="12700" cy="21145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0.62014</cdr:x>
      <cdr:y>0.1875</cdr:y>
    </cdr:from>
    <cdr:to>
      <cdr:x>0.82014</cdr:x>
      <cdr:y>0.52083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419B4072-31B5-426B-AA05-934F424D55E5}"/>
            </a:ext>
          </a:extLst>
        </cdr:cNvPr>
        <cdr:cNvSpPr txBox="1"/>
      </cdr:nvSpPr>
      <cdr:spPr>
        <a:xfrm xmlns:a="http://schemas.openxmlformats.org/drawingml/2006/main">
          <a:off x="2835275" y="514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Median:</a:t>
          </a:r>
          <a:r>
            <a:rPr lang="en-GB" sz="1100" baseline="0"/>
            <a:t> 81.77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32"/>
  <sheetViews>
    <sheetView showGridLines="0" workbookViewId="0">
      <selection activeCell="A5" sqref="A5"/>
    </sheetView>
  </sheetViews>
  <sheetFormatPr defaultRowHeight="14.5" x14ac:dyDescent="0.35"/>
  <cols>
    <col min="1" max="2" width="18.7265625" customWidth="1"/>
    <col min="3" max="4" width="13.26953125" customWidth="1"/>
    <col min="5" max="5" width="8.81640625" customWidth="1"/>
    <col min="9" max="9" width="9" customWidth="1"/>
    <col min="11" max="11" width="12" customWidth="1"/>
    <col min="13" max="13" width="12" customWidth="1"/>
    <col min="15" max="15" width="12" customWidth="1"/>
  </cols>
  <sheetData>
    <row r="1" spans="1:15" ht="21" x14ac:dyDescent="0.5">
      <c r="A1" s="26" t="s">
        <v>457</v>
      </c>
    </row>
    <row r="2" spans="1:15" ht="13.5" customHeight="1" x14ac:dyDescent="0.5">
      <c r="A2" s="26"/>
    </row>
    <row r="3" spans="1:15" x14ac:dyDescent="0.35">
      <c r="A3" s="20" t="s">
        <v>458</v>
      </c>
      <c r="B3" s="21"/>
      <c r="C3" s="21"/>
      <c r="D3" s="21"/>
      <c r="E3" s="21"/>
      <c r="F3" s="21"/>
      <c r="G3" s="21"/>
      <c r="H3" s="21"/>
      <c r="I3" s="21"/>
      <c r="J3" s="22"/>
    </row>
    <row r="4" spans="1:15" x14ac:dyDescent="0.35">
      <c r="A4" s="23" t="s">
        <v>459</v>
      </c>
      <c r="B4" s="24"/>
      <c r="C4" s="24"/>
      <c r="D4" s="24"/>
      <c r="E4" s="24"/>
      <c r="F4" s="24"/>
      <c r="G4" s="24"/>
      <c r="H4" s="24"/>
      <c r="I4" s="24"/>
      <c r="J4" s="25"/>
    </row>
    <row r="6" spans="1:15" ht="29.5" customHeight="1" x14ac:dyDescent="0.35">
      <c r="A6" s="2" t="s">
        <v>0</v>
      </c>
      <c r="B6" s="3" t="s">
        <v>2</v>
      </c>
      <c r="C6" s="10" t="s">
        <v>364</v>
      </c>
      <c r="D6" s="3" t="s">
        <v>365</v>
      </c>
      <c r="E6" s="1"/>
      <c r="F6" s="2" t="s">
        <v>356</v>
      </c>
      <c r="G6" s="3" t="s">
        <v>363</v>
      </c>
      <c r="H6" s="3" t="s">
        <v>366</v>
      </c>
      <c r="J6" s="9" t="s">
        <v>367</v>
      </c>
      <c r="K6" s="8" t="s">
        <v>368</v>
      </c>
      <c r="L6" s="9" t="s">
        <v>369</v>
      </c>
      <c r="M6" s="8" t="s">
        <v>370</v>
      </c>
      <c r="N6" s="9" t="s">
        <v>371</v>
      </c>
      <c r="O6" s="8" t="s">
        <v>372</v>
      </c>
    </row>
    <row r="7" spans="1:15" x14ac:dyDescent="0.35">
      <c r="A7" s="4" t="s">
        <v>8</v>
      </c>
      <c r="B7" s="5">
        <f>(J7+K7)/SUM(F7:G7)</f>
        <v>78.900596585599658</v>
      </c>
      <c r="C7" s="11">
        <f>SUM(L7:M7)/SUM(F7:G7)</f>
        <v>0.63931435285000171</v>
      </c>
      <c r="D7" s="5">
        <f>SUM(N7:O7)/SUM(F7:G7)</f>
        <v>0.19613446452896929</v>
      </c>
      <c r="F7" s="4">
        <v>45294</v>
      </c>
      <c r="G7" s="5">
        <v>47551</v>
      </c>
      <c r="H7" s="5">
        <f>SUM(F7:G7)</f>
        <v>92845</v>
      </c>
      <c r="J7" s="4">
        <f>F7*SUMIFS(fact_LE!$C:$C,fact_LE!$B:$B,'1 DATA PREP'!F$6,fact_LE!$A:$A,'1 DATA PREP'!$A7)</f>
        <v>3461699.48502</v>
      </c>
      <c r="K7" s="5">
        <f>G7*SUMIFS(fact_LE!$C:$C,fact_LE!$B:$B,'1 DATA PREP'!G$6,fact_LE!$A:$A,'1 DATA PREP'!$A7)</f>
        <v>3863826.4049699996</v>
      </c>
      <c r="L7" s="4">
        <f>F7*SUMIFS(fact_employment_rate!$E:$E,fact_employment_rate!$B:$B,'1 DATA PREP'!F$6,fact_employment_rate!$A:$A,'1 DATA PREP'!$A7)</f>
        <v>30729.498233215549</v>
      </c>
      <c r="M7" s="5">
        <f>G7*SUMIFS(fact_employment_rate!$E:$E,fact_employment_rate!$B:$B,'1 DATA PREP'!G$6,fact_employment_rate!$A:$A,'1 DATA PREP'!$A7)</f>
        <v>28627.642857142859</v>
      </c>
      <c r="N7" s="4">
        <f>F7*SUMIFS(fact_smoking!$C:$C,fact_smoking!$A:$A,'1 DATA PREP'!$A7,fact_smoking!$B:$B,'1 DATA PREP'!F$6)</f>
        <v>8788.5491171877075</v>
      </c>
      <c r="O7" s="5">
        <f>G7*SUMIFS(fact_smoking!$C:$C,fact_smoking!$A:$A,'1 DATA PREP'!$A7,fact_smoking!$B:$B,'1 DATA PREP'!G$6)</f>
        <v>9421.5552420044478</v>
      </c>
    </row>
    <row r="8" spans="1:15" x14ac:dyDescent="0.35">
      <c r="A8" s="4" t="s">
        <v>9</v>
      </c>
      <c r="B8" s="5">
        <f t="shared" ref="B8:B71" si="0">(J8+K8)/SUM(F8:G8)</f>
        <v>77.691542312044817</v>
      </c>
      <c r="C8" s="11">
        <f t="shared" ref="C8:C71" si="1">SUM(L8:M8)/SUM(F8:G8)</f>
        <v>0.65116714547873289</v>
      </c>
      <c r="D8" s="5">
        <f t="shared" ref="D8:D71" si="2">SUM(N8:O8)/SUM(F8:G8)</f>
        <v>0.17024752672460594</v>
      </c>
      <c r="F8" s="4">
        <v>69314</v>
      </c>
      <c r="G8" s="5">
        <v>71012</v>
      </c>
      <c r="H8" s="5">
        <f t="shared" ref="H8:H71" si="3">SUM(F8:G8)</f>
        <v>140326</v>
      </c>
      <c r="J8" s="4">
        <f>F8*SUMIFS(fact_LE!$C:$C,fact_LE!$B:$B,'1 DATA PREP'!F$6,fact_LE!$A:$A,'1 DATA PREP'!$A8)</f>
        <v>5250855.73068</v>
      </c>
      <c r="K8" s="5">
        <f>G8*SUMIFS(fact_LE!$C:$C,fact_LE!$B:$B,'1 DATA PREP'!G$6,fact_LE!$A:$A,'1 DATA PREP'!$A8)</f>
        <v>5651287.6358000003</v>
      </c>
      <c r="L8" s="4">
        <f>F8*SUMIFS(fact_employment_rate!$E:$E,fact_employment_rate!$B:$B,'1 DATA PREP'!F$6,fact_employment_rate!$A:$A,'1 DATA PREP'!$A8)</f>
        <v>49622.522727272728</v>
      </c>
      <c r="M8" s="5">
        <f>G8*SUMIFS(fact_employment_rate!$E:$E,fact_employment_rate!$B:$B,'1 DATA PREP'!G$6,fact_employment_rate!$A:$A,'1 DATA PREP'!$A8)</f>
        <v>41753.158129175943</v>
      </c>
      <c r="N8" s="4">
        <f>F8*SUMIFS(fact_smoking!$C:$C,fact_smoking!$A:$A,'1 DATA PREP'!$A8,fact_smoking!$B:$B,'1 DATA PREP'!F$6)</f>
        <v>12830.57868902936</v>
      </c>
      <c r="O8" s="5">
        <f>G8*SUMIFS(fact_smoking!$C:$C,fact_smoking!$A:$A,'1 DATA PREP'!$A8,fact_smoking!$B:$B,'1 DATA PREP'!G$6)</f>
        <v>11059.575746127692</v>
      </c>
    </row>
    <row r="9" spans="1:15" x14ac:dyDescent="0.35">
      <c r="A9" s="4" t="s">
        <v>11</v>
      </c>
      <c r="B9" s="5">
        <f t="shared" si="0"/>
        <v>79.782876117818986</v>
      </c>
      <c r="C9" s="11">
        <f t="shared" si="1"/>
        <v>0.67116865304972928</v>
      </c>
      <c r="D9" s="5">
        <f t="shared" si="2"/>
        <v>0.16322881678839185</v>
      </c>
      <c r="F9" s="4">
        <v>65819</v>
      </c>
      <c r="G9" s="5">
        <v>69677</v>
      </c>
      <c r="H9" s="5">
        <f t="shared" si="3"/>
        <v>135496</v>
      </c>
      <c r="J9" s="4">
        <f>F9*SUMIFS(fact_LE!$C:$C,fact_LE!$B:$B,'1 DATA PREP'!F$6,fact_LE!$A:$A,'1 DATA PREP'!$A9)</f>
        <v>5118648.8506399998</v>
      </c>
      <c r="K9" s="5">
        <f>G9*SUMIFS(fact_LE!$C:$C,fact_LE!$B:$B,'1 DATA PREP'!G$6,fact_LE!$A:$A,'1 DATA PREP'!$A9)</f>
        <v>5691611.7318200003</v>
      </c>
      <c r="L9" s="4">
        <f>F9*SUMIFS(fact_employment_rate!$E:$E,fact_employment_rate!$B:$B,'1 DATA PREP'!F$6,fact_employment_rate!$A:$A,'1 DATA PREP'!$A9)</f>
        <v>44100.387909319899</v>
      </c>
      <c r="M9" s="5">
        <f>G9*SUMIFS(fact_employment_rate!$E:$E,fact_employment_rate!$B:$B,'1 DATA PREP'!G$6,fact_employment_rate!$A:$A,'1 DATA PREP'!$A9)</f>
        <v>46840.279904306219</v>
      </c>
      <c r="N9" s="4">
        <f>F9*SUMIFS(fact_smoking!$C:$C,fact_smoking!$A:$A,'1 DATA PREP'!$A9,fact_smoking!$B:$B,'1 DATA PREP'!F$6)</f>
        <v>10020.393831007861</v>
      </c>
      <c r="O9" s="5">
        <f>G9*SUMIFS(fact_smoking!$C:$C,fact_smoking!$A:$A,'1 DATA PREP'!$A9,fact_smoking!$B:$B,'1 DATA PREP'!G$6)</f>
        <v>12096.457928552078</v>
      </c>
    </row>
    <row r="10" spans="1:15" x14ac:dyDescent="0.35">
      <c r="A10" s="4" t="s">
        <v>12</v>
      </c>
      <c r="B10" s="5">
        <f t="shared" si="0"/>
        <v>79.715659973565764</v>
      </c>
      <c r="C10" s="11">
        <f t="shared" si="1"/>
        <v>0.72499433595979912</v>
      </c>
      <c r="D10" s="5">
        <f t="shared" si="2"/>
        <v>0.12393587709737623</v>
      </c>
      <c r="F10" s="4">
        <v>96454</v>
      </c>
      <c r="G10" s="5">
        <v>99504</v>
      </c>
      <c r="H10" s="5">
        <f t="shared" si="3"/>
        <v>195958</v>
      </c>
      <c r="J10" s="4">
        <f>F10*SUMIFS(fact_LE!$C:$C,fact_LE!$B:$B,'1 DATA PREP'!F$6,fact_LE!$A:$A,'1 DATA PREP'!$A10)</f>
        <v>7525515.6617400004</v>
      </c>
      <c r="K10" s="5">
        <f>G10*SUMIFS(fact_LE!$C:$C,fact_LE!$B:$B,'1 DATA PREP'!G$6,fact_LE!$A:$A,'1 DATA PREP'!$A10)</f>
        <v>8095405.6353599997</v>
      </c>
      <c r="L10" s="4">
        <f>F10*SUMIFS(fact_employment_rate!$E:$E,fact_employment_rate!$B:$B,'1 DATA PREP'!F$6,fact_employment_rate!$A:$A,'1 DATA PREP'!$A10)</f>
        <v>74444.362416107382</v>
      </c>
      <c r="M10" s="5">
        <f>G10*SUMIFS(fact_employment_rate!$E:$E,fact_employment_rate!$B:$B,'1 DATA PREP'!G$6,fact_employment_rate!$A:$A,'1 DATA PREP'!$A10)</f>
        <v>67624.077669902923</v>
      </c>
      <c r="N10" s="4">
        <f>F10*SUMIFS(fact_smoking!$C:$C,fact_smoking!$A:$A,'1 DATA PREP'!$A10,fact_smoking!$B:$B,'1 DATA PREP'!F$6)</f>
        <v>11858.937476152925</v>
      </c>
      <c r="O10" s="5">
        <f>G10*SUMIFS(fact_smoking!$C:$C,fact_smoking!$A:$A,'1 DATA PREP'!$A10,fact_smoking!$B:$B,'1 DATA PREP'!G$6)</f>
        <v>12427.289128094726</v>
      </c>
    </row>
    <row r="11" spans="1:15" x14ac:dyDescent="0.35">
      <c r="A11" s="4" t="s">
        <v>13</v>
      </c>
      <c r="B11" s="5">
        <f t="shared" si="0"/>
        <v>80.177692871895189</v>
      </c>
      <c r="C11" s="11">
        <f t="shared" si="1"/>
        <v>0.73451265759811446</v>
      </c>
      <c r="D11" s="5">
        <f t="shared" si="2"/>
        <v>0.17438459822156463</v>
      </c>
      <c r="F11" s="4">
        <v>51804</v>
      </c>
      <c r="G11" s="5">
        <v>54523</v>
      </c>
      <c r="H11" s="5">
        <f t="shared" si="3"/>
        <v>106327</v>
      </c>
      <c r="J11" s="4">
        <f>F11*SUMIFS(fact_LE!$C:$C,fact_LE!$B:$B,'1 DATA PREP'!F$6,fact_LE!$A:$A,'1 DATA PREP'!$A11)</f>
        <v>4049275.2012</v>
      </c>
      <c r="K11" s="5">
        <f>G11*SUMIFS(fact_LE!$C:$C,fact_LE!$B:$B,'1 DATA PREP'!G$6,fact_LE!$A:$A,'1 DATA PREP'!$A11)</f>
        <v>4475778.3487900002</v>
      </c>
      <c r="L11" s="4">
        <f>F11*SUMIFS(fact_employment_rate!$E:$E,fact_employment_rate!$B:$B,'1 DATA PREP'!F$6,fact_employment_rate!$A:$A,'1 DATA PREP'!$A11)</f>
        <v>39798.628571428577</v>
      </c>
      <c r="M11" s="5">
        <f>G11*SUMIFS(fact_employment_rate!$E:$E,fact_employment_rate!$B:$B,'1 DATA PREP'!G$6,fact_employment_rate!$A:$A,'1 DATA PREP'!$A11)</f>
        <v>38299.898773006134</v>
      </c>
      <c r="N11" s="4">
        <f>F11*SUMIFS(fact_smoking!$C:$C,fact_smoking!$A:$A,'1 DATA PREP'!$A11,fact_smoking!$B:$B,'1 DATA PREP'!F$6)</f>
        <v>7906.9890089675782</v>
      </c>
      <c r="O11" s="5">
        <f>G11*SUMIFS(fact_smoking!$C:$C,fact_smoking!$A:$A,'1 DATA PREP'!$A11,fact_smoking!$B:$B,'1 DATA PREP'!G$6)</f>
        <v>10634.802166136724</v>
      </c>
    </row>
    <row r="12" spans="1:15" x14ac:dyDescent="0.35">
      <c r="A12" s="4" t="s">
        <v>14</v>
      </c>
      <c r="B12" s="5">
        <f t="shared" si="0"/>
        <v>79.093744827737893</v>
      </c>
      <c r="C12" s="11">
        <f t="shared" si="1"/>
        <v>0.74806615200963578</v>
      </c>
      <c r="D12" s="5">
        <f t="shared" si="2"/>
        <v>0.16568850002965491</v>
      </c>
      <c r="F12" s="4">
        <v>62173</v>
      </c>
      <c r="G12" s="5">
        <v>65133</v>
      </c>
      <c r="H12" s="5">
        <f t="shared" si="3"/>
        <v>127306</v>
      </c>
      <c r="J12" s="4">
        <f>F12*SUMIFS(fact_LE!$C:$C,fact_LE!$B:$B,'1 DATA PREP'!F$6,fact_LE!$A:$A,'1 DATA PREP'!$A12)</f>
        <v>4817065.1849299995</v>
      </c>
      <c r="K12" s="5">
        <f>G12*SUMIFS(fact_LE!$C:$C,fact_LE!$B:$B,'1 DATA PREP'!G$6,fact_LE!$A:$A,'1 DATA PREP'!$A12)</f>
        <v>5252043.0941099999</v>
      </c>
      <c r="L12" s="4">
        <f>F12*SUMIFS(fact_employment_rate!$E:$E,fact_employment_rate!$B:$B,'1 DATA PREP'!F$6,fact_employment_rate!$A:$A,'1 DATA PREP'!$A12)</f>
        <v>49738.400000000001</v>
      </c>
      <c r="M12" s="5">
        <f>G12*SUMIFS(fact_employment_rate!$E:$E,fact_employment_rate!$B:$B,'1 DATA PREP'!G$6,fact_employment_rate!$A:$A,'1 DATA PREP'!$A12)</f>
        <v>45494.909547738695</v>
      </c>
      <c r="N12" s="4">
        <f>F12*SUMIFS(fact_smoking!$C:$C,fact_smoking!$A:$A,'1 DATA PREP'!$A12,fact_smoking!$B:$B,'1 DATA PREP'!F$6)</f>
        <v>10044.973996564109</v>
      </c>
      <c r="O12" s="5">
        <f>G12*SUMIFS(fact_smoking!$C:$C,fact_smoking!$A:$A,'1 DATA PREP'!$A12,fact_smoking!$B:$B,'1 DATA PREP'!G$6)</f>
        <v>11048.166188211137</v>
      </c>
    </row>
    <row r="13" spans="1:15" x14ac:dyDescent="0.35">
      <c r="A13" s="4" t="s">
        <v>15</v>
      </c>
      <c r="B13" s="5">
        <f t="shared" si="0"/>
        <v>80.418574496992434</v>
      </c>
      <c r="C13" s="11">
        <f t="shared" si="1"/>
        <v>0.77854820019843018</v>
      </c>
      <c r="D13" s="5">
        <f t="shared" si="2"/>
        <v>0.12650503257316634</v>
      </c>
      <c r="F13" s="4">
        <v>103742</v>
      </c>
      <c r="G13" s="5">
        <v>105231</v>
      </c>
      <c r="H13" s="5">
        <f t="shared" si="3"/>
        <v>208973</v>
      </c>
      <c r="J13" s="4">
        <f>F13*SUMIFS(fact_LE!$C:$C,fact_LE!$B:$B,'1 DATA PREP'!F$6,fact_LE!$A:$A,'1 DATA PREP'!$A13)</f>
        <v>8186992.8901199996</v>
      </c>
      <c r="K13" s="5">
        <f>G13*SUMIFS(fact_LE!$C:$C,fact_LE!$B:$B,'1 DATA PREP'!G$6,fact_LE!$A:$A,'1 DATA PREP'!$A13)</f>
        <v>8618317.8782400005</v>
      </c>
      <c r="L13" s="4">
        <f>F13*SUMIFS(fact_employment_rate!$E:$E,fact_employment_rate!$B:$B,'1 DATA PREP'!F$6,fact_employment_rate!$A:$A,'1 DATA PREP'!$A13)</f>
        <v>84500.825347758888</v>
      </c>
      <c r="M13" s="5">
        <f>G13*SUMIFS(fact_employment_rate!$E:$E,fact_employment_rate!$B:$B,'1 DATA PREP'!G$6,fact_employment_rate!$A:$A,'1 DATA PREP'!$A13)</f>
        <v>78194.727692307686</v>
      </c>
      <c r="N13" s="4">
        <f>F13*SUMIFS(fact_smoking!$C:$C,fact_smoking!$A:$A,'1 DATA PREP'!$A13,fact_smoking!$B:$B,'1 DATA PREP'!F$6)</f>
        <v>13903.643838896605</v>
      </c>
      <c r="O13" s="5">
        <f>G13*SUMIFS(fact_smoking!$C:$C,fact_smoking!$A:$A,'1 DATA PREP'!$A13,fact_smoking!$B:$B,'1 DATA PREP'!G$6)</f>
        <v>12532.49233301568</v>
      </c>
    </row>
    <row r="14" spans="1:15" x14ac:dyDescent="0.35">
      <c r="A14" s="4" t="s">
        <v>16</v>
      </c>
      <c r="B14" s="5">
        <f t="shared" si="0"/>
        <v>78.362361443534382</v>
      </c>
      <c r="C14" s="11">
        <f t="shared" si="1"/>
        <v>0.64697282709856518</v>
      </c>
      <c r="D14" s="5">
        <f t="shared" si="2"/>
        <v>0.19524658886730523</v>
      </c>
      <c r="F14" s="4">
        <v>74421</v>
      </c>
      <c r="G14" s="5">
        <v>74041</v>
      </c>
      <c r="H14" s="5">
        <f t="shared" si="3"/>
        <v>148462</v>
      </c>
      <c r="J14" s="4">
        <f>F14*SUMIFS(fact_LE!$C:$C,fact_LE!$B:$B,'1 DATA PREP'!F$6,fact_LE!$A:$A,'1 DATA PREP'!$A14)</f>
        <v>5667846.05583</v>
      </c>
      <c r="K14" s="5">
        <f>G14*SUMIFS(fact_LE!$C:$C,fact_LE!$B:$B,'1 DATA PREP'!G$6,fact_LE!$A:$A,'1 DATA PREP'!$A14)</f>
        <v>5965986.8488000007</v>
      </c>
      <c r="L14" s="4">
        <f>F14*SUMIFS(fact_employment_rate!$E:$E,fact_employment_rate!$B:$B,'1 DATA PREP'!F$6,fact_employment_rate!$A:$A,'1 DATA PREP'!$A14)</f>
        <v>53648.545054945054</v>
      </c>
      <c r="M14" s="5">
        <f>G14*SUMIFS(fact_employment_rate!$E:$E,fact_employment_rate!$B:$B,'1 DATA PREP'!G$6,fact_employment_rate!$A:$A,'1 DATA PREP'!$A14)</f>
        <v>42402.334801762117</v>
      </c>
      <c r="N14" s="4">
        <f>F14*SUMIFS(fact_smoking!$C:$C,fact_smoking!$A:$A,'1 DATA PREP'!$A14,fact_smoking!$B:$B,'1 DATA PREP'!F$6)</f>
        <v>16877.04442472427</v>
      </c>
      <c r="O14" s="5">
        <f>G14*SUMIFS(fact_smoking!$C:$C,fact_smoking!$A:$A,'1 DATA PREP'!$A14,fact_smoking!$B:$B,'1 DATA PREP'!G$6)</f>
        <v>12109.654651693601</v>
      </c>
    </row>
    <row r="15" spans="1:15" x14ac:dyDescent="0.35">
      <c r="A15" s="4" t="s">
        <v>17</v>
      </c>
      <c r="B15" s="5">
        <f t="shared" si="0"/>
        <v>76.873147860168729</v>
      </c>
      <c r="C15" s="11">
        <f t="shared" si="1"/>
        <v>0.71785568328888261</v>
      </c>
      <c r="D15" s="5">
        <f t="shared" si="2"/>
        <v>0.22505737177970672</v>
      </c>
      <c r="F15" s="4">
        <v>69193</v>
      </c>
      <c r="G15" s="5">
        <v>70790</v>
      </c>
      <c r="H15" s="5">
        <f t="shared" si="3"/>
        <v>139983</v>
      </c>
      <c r="J15" s="4">
        <f>F15*SUMIFS(fact_LE!$C:$C,fact_LE!$B:$B,'1 DATA PREP'!F$6,fact_LE!$A:$A,'1 DATA PREP'!$A15)</f>
        <v>5136235.8300099997</v>
      </c>
      <c r="K15" s="5">
        <f>G15*SUMIFS(fact_LE!$C:$C,fact_LE!$B:$B,'1 DATA PREP'!G$6,fact_LE!$A:$A,'1 DATA PREP'!$A15)</f>
        <v>5624698.0268999999</v>
      </c>
      <c r="L15" s="4">
        <f>F15*SUMIFS(fact_employment_rate!$E:$E,fact_employment_rate!$B:$B,'1 DATA PREP'!F$6,fact_employment_rate!$A:$A,'1 DATA PREP'!$A15)</f>
        <v>50697.496420047733</v>
      </c>
      <c r="M15" s="5">
        <f>G15*SUMIFS(fact_employment_rate!$E:$E,fact_employment_rate!$B:$B,'1 DATA PREP'!G$6,fact_employment_rate!$A:$A,'1 DATA PREP'!$A15)</f>
        <v>49790.095693779906</v>
      </c>
      <c r="N15" s="4">
        <f>F15*SUMIFS(fact_smoking!$C:$C,fact_smoking!$A:$A,'1 DATA PREP'!$A15,fact_smoking!$B:$B,'1 DATA PREP'!F$6)</f>
        <v>15760.858342447871</v>
      </c>
      <c r="O15" s="5">
        <f>G15*SUMIFS(fact_smoking!$C:$C,fact_smoking!$A:$A,'1 DATA PREP'!$A15,fact_smoking!$B:$B,'1 DATA PREP'!G$6)</f>
        <v>15743.347731390815</v>
      </c>
    </row>
    <row r="16" spans="1:15" x14ac:dyDescent="0.35">
      <c r="A16" s="4" t="s">
        <v>18</v>
      </c>
      <c r="B16" s="5">
        <f t="shared" si="0"/>
        <v>78.203657558213308</v>
      </c>
      <c r="C16" s="11">
        <f t="shared" si="1"/>
        <v>0.66812923196865337</v>
      </c>
      <c r="D16" s="5">
        <f t="shared" si="2"/>
        <v>0.24148440736352522</v>
      </c>
      <c r="F16" s="4">
        <v>130850</v>
      </c>
      <c r="G16" s="5">
        <v>129185</v>
      </c>
      <c r="H16" s="5">
        <f t="shared" si="3"/>
        <v>260035</v>
      </c>
      <c r="J16" s="4">
        <f>F16*SUMIFS(fact_LE!$C:$C,fact_LE!$B:$B,'1 DATA PREP'!F$6,fact_LE!$A:$A,'1 DATA PREP'!$A16)</f>
        <v>9984366.6235000007</v>
      </c>
      <c r="K16" s="5">
        <f>G16*SUMIFS(fact_LE!$C:$C,fact_LE!$B:$B,'1 DATA PREP'!G$6,fact_LE!$A:$A,'1 DATA PREP'!$A16)</f>
        <v>10351321.469649998</v>
      </c>
      <c r="L16" s="4">
        <f>F16*SUMIFS(fact_employment_rate!$E:$E,fact_employment_rate!$B:$B,'1 DATA PREP'!F$6,fact_employment_rate!$A:$A,'1 DATA PREP'!$A16)</f>
        <v>93661.052631578947</v>
      </c>
      <c r="M16" s="5">
        <f>G16*SUMIFS(fact_employment_rate!$E:$E,fact_employment_rate!$B:$B,'1 DATA PREP'!G$6,fact_employment_rate!$A:$A,'1 DATA PREP'!$A16)</f>
        <v>80075.932203389835</v>
      </c>
      <c r="N16" s="4">
        <f>F16*SUMIFS(fact_smoking!$C:$C,fact_smoking!$A:$A,'1 DATA PREP'!$A16,fact_smoking!$B:$B,'1 DATA PREP'!F$6)</f>
        <v>31372.012849643499</v>
      </c>
      <c r="O16" s="5">
        <f>G16*SUMIFS(fact_smoking!$C:$C,fact_smoking!$A:$A,'1 DATA PREP'!$A16,fact_smoking!$B:$B,'1 DATA PREP'!G$6)</f>
        <v>31422.385019130776</v>
      </c>
    </row>
    <row r="17" spans="1:15" x14ac:dyDescent="0.35">
      <c r="A17" s="4" t="s">
        <v>19</v>
      </c>
      <c r="B17" s="5">
        <f t="shared" si="0"/>
        <v>81.835525724384553</v>
      </c>
      <c r="C17" s="11">
        <f t="shared" si="1"/>
        <v>0.77581501868130642</v>
      </c>
      <c r="D17" s="5">
        <f t="shared" si="2"/>
        <v>0.12162202535463425</v>
      </c>
      <c r="F17" s="4">
        <v>165736</v>
      </c>
      <c r="G17" s="5">
        <v>172068</v>
      </c>
      <c r="H17" s="5">
        <f t="shared" si="3"/>
        <v>337804</v>
      </c>
      <c r="J17" s="4">
        <f>F17*SUMIFS(fact_LE!$C:$C,fact_LE!$B:$B,'1 DATA PREP'!F$6,fact_LE!$A:$A,'1 DATA PREP'!$A17)</f>
        <v>13275160.24728</v>
      </c>
      <c r="K17" s="5">
        <f>G17*SUMIFS(fact_LE!$C:$C,fact_LE!$B:$B,'1 DATA PREP'!G$6,fact_LE!$A:$A,'1 DATA PREP'!$A17)</f>
        <v>14369207.684519999</v>
      </c>
      <c r="L17" s="4">
        <f>F17*SUMIFS(fact_employment_rate!$E:$E,fact_employment_rate!$B:$B,'1 DATA PREP'!F$6,fact_employment_rate!$A:$A,'1 DATA PREP'!$A17)</f>
        <v>134344.04887983706</v>
      </c>
      <c r="M17" s="5">
        <f>G17*SUMIFS(fact_employment_rate!$E:$E,fact_employment_rate!$B:$B,'1 DATA PREP'!G$6,fact_employment_rate!$A:$A,'1 DATA PREP'!$A17)</f>
        <v>127729.36769078296</v>
      </c>
      <c r="N17" s="4">
        <f>F17*SUMIFS(fact_smoking!$C:$C,fact_smoking!$A:$A,'1 DATA PREP'!$A17,fact_smoking!$B:$B,'1 DATA PREP'!F$6)</f>
        <v>19989.373680267974</v>
      </c>
      <c r="O17" s="5">
        <f>G17*SUMIFS(fact_smoking!$C:$C,fact_smoking!$A:$A,'1 DATA PREP'!$A17,fact_smoking!$B:$B,'1 DATA PREP'!G$6)</f>
        <v>21095.032972628898</v>
      </c>
    </row>
    <row r="18" spans="1:15" x14ac:dyDescent="0.35">
      <c r="A18" s="4" t="s">
        <v>20</v>
      </c>
      <c r="B18" s="5">
        <f t="shared" si="0"/>
        <v>80.191864186250214</v>
      </c>
      <c r="C18" s="11">
        <f t="shared" si="1"/>
        <v>0.72332786512448377</v>
      </c>
      <c r="D18" s="5">
        <f t="shared" si="2"/>
        <v>0.19851398656009916</v>
      </c>
      <c r="F18" s="4">
        <v>78490</v>
      </c>
      <c r="G18" s="5">
        <v>81338</v>
      </c>
      <c r="H18" s="5">
        <f t="shared" si="3"/>
        <v>159828</v>
      </c>
      <c r="J18" s="4">
        <f>F18*SUMIFS(fact_LE!$C:$C,fact_LE!$B:$B,'1 DATA PREP'!F$6,fact_LE!$A:$A,'1 DATA PREP'!$A18)</f>
        <v>6101772.5701000001</v>
      </c>
      <c r="K18" s="5">
        <f>G18*SUMIFS(fact_LE!$C:$C,fact_LE!$B:$B,'1 DATA PREP'!G$6,fact_LE!$A:$A,'1 DATA PREP'!$A18)</f>
        <v>6715132.6990599995</v>
      </c>
      <c r="L18" s="4">
        <f>F18*SUMIFS(fact_employment_rate!$E:$E,fact_employment_rate!$B:$B,'1 DATA PREP'!F$6,fact_employment_rate!$A:$A,'1 DATA PREP'!$A18)</f>
        <v>62245.143442622953</v>
      </c>
      <c r="M18" s="5">
        <f>G18*SUMIFS(fact_employment_rate!$E:$E,fact_employment_rate!$B:$B,'1 DATA PREP'!G$6,fact_employment_rate!$A:$A,'1 DATA PREP'!$A18)</f>
        <v>53362.902584493044</v>
      </c>
      <c r="N18" s="4">
        <f>F18*SUMIFS(fact_smoking!$C:$C,fact_smoking!$A:$A,'1 DATA PREP'!$A18,fact_smoking!$B:$B,'1 DATA PREP'!F$6)</f>
        <v>16312.409326424871</v>
      </c>
      <c r="O18" s="5">
        <f>G18*SUMIFS(fact_smoking!$C:$C,fact_smoking!$A:$A,'1 DATA PREP'!$A18,fact_smoking!$B:$B,'1 DATA PREP'!G$6)</f>
        <v>15415.684117502658</v>
      </c>
    </row>
    <row r="19" spans="1:15" x14ac:dyDescent="0.35">
      <c r="A19" s="4" t="s">
        <v>21</v>
      </c>
      <c r="B19" s="5">
        <f t="shared" si="0"/>
        <v>80.790570274754543</v>
      </c>
      <c r="C19" s="11">
        <f t="shared" si="1"/>
        <v>0.71143087743436761</v>
      </c>
      <c r="D19" s="5">
        <f t="shared" si="2"/>
        <v>0.18538819140675289</v>
      </c>
      <c r="F19" s="4">
        <v>84645</v>
      </c>
      <c r="G19" s="5">
        <v>86162</v>
      </c>
      <c r="H19" s="5">
        <f t="shared" si="3"/>
        <v>170807</v>
      </c>
      <c r="J19" s="4">
        <f>F19*SUMIFS(fact_LE!$C:$C,fact_LE!$B:$B,'1 DATA PREP'!F$6,fact_LE!$A:$A,'1 DATA PREP'!$A19)</f>
        <v>6682651.6482000006</v>
      </c>
      <c r="K19" s="5">
        <f>G19*SUMIFS(fact_LE!$C:$C,fact_LE!$B:$B,'1 DATA PREP'!G$6,fact_LE!$A:$A,'1 DATA PREP'!$A19)</f>
        <v>7116943.2887199996</v>
      </c>
      <c r="L19" s="4">
        <f>F19*SUMIFS(fact_employment_rate!$E:$E,fact_employment_rate!$B:$B,'1 DATA PREP'!F$6,fact_employment_rate!$A:$A,'1 DATA PREP'!$A19)</f>
        <v>66413.769230769234</v>
      </c>
      <c r="M19" s="5">
        <f>G19*SUMIFS(fact_employment_rate!$E:$E,fact_employment_rate!$B:$B,'1 DATA PREP'!G$6,fact_employment_rate!$A:$A,'1 DATA PREP'!$A19)</f>
        <v>55103.604651162794</v>
      </c>
      <c r="N19" s="4">
        <f>F19*SUMIFS(fact_smoking!$C:$C,fact_smoking!$A:$A,'1 DATA PREP'!$A19,fact_smoking!$B:$B,'1 DATA PREP'!F$6)</f>
        <v>16959.49782801354</v>
      </c>
      <c r="O19" s="5">
        <f>G19*SUMIFS(fact_smoking!$C:$C,fact_smoking!$A:$A,'1 DATA PREP'!$A19,fact_smoking!$B:$B,'1 DATA PREP'!G$6)</f>
        <v>14706.102981599699</v>
      </c>
    </row>
    <row r="20" spans="1:15" x14ac:dyDescent="0.35">
      <c r="A20" s="4" t="s">
        <v>22</v>
      </c>
      <c r="B20" s="5">
        <f t="shared" si="0"/>
        <v>81.966091082930589</v>
      </c>
      <c r="C20" s="11">
        <f t="shared" si="1"/>
        <v>0.75975932013537517</v>
      </c>
      <c r="D20" s="5">
        <f t="shared" si="2"/>
        <v>0.1262218943674972</v>
      </c>
      <c r="F20" s="4">
        <v>101356</v>
      </c>
      <c r="G20" s="5">
        <v>105564</v>
      </c>
      <c r="H20" s="5">
        <f t="shared" si="3"/>
        <v>206920</v>
      </c>
      <c r="J20" s="4">
        <f>F20*SUMIFS(fact_LE!$C:$C,fact_LE!$B:$B,'1 DATA PREP'!F$6,fact_LE!$A:$A,'1 DATA PREP'!$A20)</f>
        <v>8148527.7827200005</v>
      </c>
      <c r="K20" s="5">
        <f>G20*SUMIFS(fact_LE!$C:$C,fact_LE!$B:$B,'1 DATA PREP'!G$6,fact_LE!$A:$A,'1 DATA PREP'!$A20)</f>
        <v>8811895.7841599993</v>
      </c>
      <c r="L20" s="4">
        <f>F20*SUMIFS(fact_employment_rate!$E:$E,fact_employment_rate!$B:$B,'1 DATA PREP'!F$6,fact_employment_rate!$A:$A,'1 DATA PREP'!$A20)</f>
        <v>81054.724035608306</v>
      </c>
      <c r="M20" s="5">
        <f>G20*SUMIFS(fact_employment_rate!$E:$E,fact_employment_rate!$B:$B,'1 DATA PREP'!G$6,fact_employment_rate!$A:$A,'1 DATA PREP'!$A20)</f>
        <v>76154.674486803517</v>
      </c>
      <c r="N20" s="4">
        <f>F20*SUMIFS(fact_smoking!$C:$C,fact_smoking!$A:$A,'1 DATA PREP'!$A20,fact_smoking!$B:$B,'1 DATA PREP'!F$6)</f>
        <v>12143.89297613071</v>
      </c>
      <c r="O20" s="5">
        <f>G20*SUMIFS(fact_smoking!$C:$C,fact_smoking!$A:$A,'1 DATA PREP'!$A20,fact_smoking!$B:$B,'1 DATA PREP'!G$6)</f>
        <v>13973.94140639181</v>
      </c>
    </row>
    <row r="21" spans="1:15" x14ac:dyDescent="0.35">
      <c r="A21" s="4" t="s">
        <v>23</v>
      </c>
      <c r="B21" s="5">
        <f t="shared" si="0"/>
        <v>80.474558932760345</v>
      </c>
      <c r="C21" s="11">
        <f t="shared" si="1"/>
        <v>0.73374168532860884</v>
      </c>
      <c r="D21" s="5">
        <f t="shared" si="2"/>
        <v>0.17832044544992876</v>
      </c>
      <c r="F21" s="4">
        <v>127055</v>
      </c>
      <c r="G21" s="5">
        <v>129148</v>
      </c>
      <c r="H21" s="5">
        <f t="shared" si="3"/>
        <v>256203</v>
      </c>
      <c r="J21" s="4">
        <f>F21*SUMIFS(fact_LE!$C:$C,fact_LE!$B:$B,'1 DATA PREP'!F$6,fact_LE!$A:$A,'1 DATA PREP'!$A21)</f>
        <v>9936909.2930499986</v>
      </c>
      <c r="K21" s="5">
        <f>G21*SUMIFS(fact_LE!$C:$C,fact_LE!$B:$B,'1 DATA PREP'!G$6,fact_LE!$A:$A,'1 DATA PREP'!$A21)</f>
        <v>10680914.1292</v>
      </c>
      <c r="L21" s="4">
        <f>F21*SUMIFS(fact_employment_rate!$E:$E,fact_employment_rate!$B:$B,'1 DATA PREP'!F$6,fact_employment_rate!$A:$A,'1 DATA PREP'!$A21)</f>
        <v>100473.13200498132</v>
      </c>
      <c r="M21" s="5">
        <f>G21*SUMIFS(fact_employment_rate!$E:$E,fact_employment_rate!$B:$B,'1 DATA PREP'!G$6,fact_employment_rate!$A:$A,'1 DATA PREP'!$A21)</f>
        <v>87513.689001264225</v>
      </c>
      <c r="N21" s="4">
        <f>F21*SUMIFS(fact_smoking!$C:$C,fact_smoking!$A:$A,'1 DATA PREP'!$A21,fact_smoking!$B:$B,'1 DATA PREP'!F$6)</f>
        <v>23215.478656591436</v>
      </c>
      <c r="O21" s="5">
        <f>G21*SUMIFS(fact_smoking!$C:$C,fact_smoking!$A:$A,'1 DATA PREP'!$A21,fact_smoking!$B:$B,'1 DATA PREP'!G$6)</f>
        <v>22470.754429016659</v>
      </c>
    </row>
    <row r="22" spans="1:15" x14ac:dyDescent="0.35">
      <c r="A22" s="4" t="s">
        <v>24</v>
      </c>
      <c r="B22" s="5">
        <f t="shared" si="0"/>
        <v>79.448427872468258</v>
      </c>
      <c r="C22" s="11">
        <f t="shared" si="1"/>
        <v>0.63370682185395633</v>
      </c>
      <c r="D22" s="5">
        <f t="shared" si="2"/>
        <v>0.16825882270340298</v>
      </c>
      <c r="F22" s="4">
        <v>174431</v>
      </c>
      <c r="G22" s="5">
        <v>175082</v>
      </c>
      <c r="H22" s="5">
        <f t="shared" si="3"/>
        <v>349513</v>
      </c>
      <c r="J22" s="4">
        <f>F22*SUMIFS(fact_LE!$C:$C,fact_LE!$B:$B,'1 DATA PREP'!F$6,fact_LE!$A:$A,'1 DATA PREP'!$A22)</f>
        <v>13472382.369270001</v>
      </c>
      <c r="K22" s="5">
        <f>G22*SUMIFS(fact_LE!$C:$C,fact_LE!$B:$B,'1 DATA PREP'!G$6,fact_LE!$A:$A,'1 DATA PREP'!$A22)</f>
        <v>14295876.00172</v>
      </c>
      <c r="L22" s="4">
        <f>F22*SUMIFS(fact_employment_rate!$E:$E,fact_employment_rate!$B:$B,'1 DATA PREP'!F$6,fact_employment_rate!$A:$A,'1 DATA PREP'!$A22)</f>
        <v>126115.15663716814</v>
      </c>
      <c r="M22" s="5">
        <f>G22*SUMIFS(fact_employment_rate!$E:$E,fact_employment_rate!$B:$B,'1 DATA PREP'!G$6,fact_employment_rate!$A:$A,'1 DATA PREP'!$A22)</f>
        <v>95373.615789473683</v>
      </c>
      <c r="N22" s="4">
        <f>F22*SUMIFS(fact_smoking!$C:$C,fact_smoking!$A:$A,'1 DATA PREP'!$A22,fact_smoking!$B:$B,'1 DATA PREP'!F$6)</f>
        <v>36726.075996216947</v>
      </c>
      <c r="O22" s="5">
        <f>G22*SUMIFS(fact_smoking!$C:$C,fact_smoking!$A:$A,'1 DATA PREP'!$A22,fact_smoking!$B:$B,'1 DATA PREP'!G$6)</f>
        <v>22082.569903317537</v>
      </c>
    </row>
    <row r="23" spans="1:15" x14ac:dyDescent="0.35">
      <c r="A23" s="4" t="s">
        <v>25</v>
      </c>
      <c r="B23" s="5">
        <f t="shared" si="0"/>
        <v>83.748257988395082</v>
      </c>
      <c r="C23" s="11">
        <f t="shared" si="1"/>
        <v>0.76298394152511073</v>
      </c>
      <c r="D23" s="5">
        <f t="shared" si="2"/>
        <v>0.12458346496032506</v>
      </c>
      <c r="F23" s="4">
        <v>19960</v>
      </c>
      <c r="G23" s="5">
        <v>18989</v>
      </c>
      <c r="H23" s="5">
        <f t="shared" si="3"/>
        <v>38949</v>
      </c>
      <c r="J23" s="4">
        <f>F23*SUMIFS(fact_LE!$C:$C,fact_LE!$B:$B,'1 DATA PREP'!F$6,fact_LE!$A:$A,'1 DATA PREP'!$A23)</f>
        <v>1639488.6516</v>
      </c>
      <c r="K23" s="5">
        <f>G23*SUMIFS(fact_LE!$C:$C,fact_LE!$B:$B,'1 DATA PREP'!G$6,fact_LE!$A:$A,'1 DATA PREP'!$A23)</f>
        <v>1622422.2487900001</v>
      </c>
      <c r="L23" s="4">
        <f>F23*SUMIFS(fact_employment_rate!$E:$E,fact_employment_rate!$B:$B,'1 DATA PREP'!F$6,fact_employment_rate!$A:$A,'1 DATA PREP'!$A23)</f>
        <v>16313.461538461539</v>
      </c>
      <c r="M23" s="5">
        <f>G23*SUMIFS(fact_employment_rate!$E:$E,fact_employment_rate!$B:$B,'1 DATA PREP'!G$6,fact_employment_rate!$A:$A,'1 DATA PREP'!$A23)</f>
        <v>13404</v>
      </c>
      <c r="N23" s="4">
        <f>F23*SUMIFS(fact_smoking!$C:$C,fact_smoking!$A:$A,'1 DATA PREP'!$A23,fact_smoking!$B:$B,'1 DATA PREP'!F$6)</f>
        <v>2986.3477292089915</v>
      </c>
      <c r="O23" s="5">
        <f>G23*SUMIFS(fact_smoking!$C:$C,fact_smoking!$A:$A,'1 DATA PREP'!$A23,fact_smoking!$B:$B,'1 DATA PREP'!G$6)</f>
        <v>1866.0536475307094</v>
      </c>
    </row>
    <row r="24" spans="1:15" x14ac:dyDescent="0.35">
      <c r="A24" s="4" t="s">
        <v>26</v>
      </c>
      <c r="B24" s="5">
        <f t="shared" si="0"/>
        <v>79.016304392802496</v>
      </c>
      <c r="C24" s="11">
        <f t="shared" si="1"/>
        <v>0.6516526369621064</v>
      </c>
      <c r="D24" s="5">
        <f t="shared" si="2"/>
        <v>0.21605090308634967</v>
      </c>
      <c r="F24" s="4">
        <v>164371</v>
      </c>
      <c r="G24" s="5">
        <v>160408</v>
      </c>
      <c r="H24" s="5">
        <f t="shared" si="3"/>
        <v>324779</v>
      </c>
      <c r="J24" s="4">
        <f>F24*SUMIFS(fact_LE!$C:$C,fact_LE!$B:$B,'1 DATA PREP'!F$6,fact_LE!$A:$A,'1 DATA PREP'!$A24)</f>
        <v>12651065.502630001</v>
      </c>
      <c r="K24" s="5">
        <f>G24*SUMIFS(fact_LE!$C:$C,fact_LE!$B:$B,'1 DATA PREP'!G$6,fact_LE!$A:$A,'1 DATA PREP'!$A24)</f>
        <v>13011770.821760001</v>
      </c>
      <c r="L24" s="4">
        <f>F24*SUMIFS(fact_employment_rate!$E:$E,fact_employment_rate!$B:$B,'1 DATA PREP'!F$6,fact_employment_rate!$A:$A,'1 DATA PREP'!$A24)</f>
        <v>115030.24283154121</v>
      </c>
      <c r="M24" s="5">
        <f>G24*SUMIFS(fact_employment_rate!$E:$E,fact_employment_rate!$B:$B,'1 DATA PREP'!G$6,fact_employment_rate!$A:$A,'1 DATA PREP'!$A24)</f>
        <v>96612.848948374754</v>
      </c>
      <c r="N24" s="4">
        <f>F24*SUMIFS(fact_smoking!$C:$C,fact_smoking!$A:$A,'1 DATA PREP'!$A24,fact_smoking!$B:$B,'1 DATA PREP'!F$6)</f>
        <v>40422.998912388597</v>
      </c>
      <c r="O24" s="5">
        <f>G24*SUMIFS(fact_smoking!$C:$C,fact_smoking!$A:$A,'1 DATA PREP'!$A24,fact_smoking!$B:$B,'1 DATA PREP'!G$6)</f>
        <v>29745.79734109297</v>
      </c>
    </row>
    <row r="25" spans="1:15" x14ac:dyDescent="0.35">
      <c r="A25" s="4" t="s">
        <v>27</v>
      </c>
      <c r="B25" s="5">
        <f t="shared" si="0"/>
        <v>81.856747779952727</v>
      </c>
      <c r="C25" s="11">
        <f t="shared" si="1"/>
        <v>0.77895318005330916</v>
      </c>
      <c r="D25" s="5">
        <f t="shared" si="2"/>
        <v>0.14013542440350527</v>
      </c>
      <c r="F25" s="4">
        <v>93887</v>
      </c>
      <c r="G25" s="5">
        <v>95645</v>
      </c>
      <c r="H25" s="5">
        <f t="shared" si="3"/>
        <v>189532</v>
      </c>
      <c r="J25" s="4">
        <f>F25*SUMIFS(fact_LE!$C:$C,fact_LE!$B:$B,'1 DATA PREP'!F$6,fact_LE!$A:$A,'1 DATA PREP'!$A25)</f>
        <v>7517305.8223299999</v>
      </c>
      <c r="K25" s="5">
        <f>G25*SUMIFS(fact_LE!$C:$C,fact_LE!$B:$B,'1 DATA PREP'!G$6,fact_LE!$A:$A,'1 DATA PREP'!$A25)</f>
        <v>7997167.2979000006</v>
      </c>
      <c r="L25" s="4">
        <f>F25*SUMIFS(fact_employment_rate!$E:$E,fact_employment_rate!$B:$B,'1 DATA PREP'!F$6,fact_employment_rate!$A:$A,'1 DATA PREP'!$A25)</f>
        <v>77902.654121863801</v>
      </c>
      <c r="M25" s="5">
        <f>G25*SUMIFS(fact_employment_rate!$E:$E,fact_employment_rate!$B:$B,'1 DATA PREP'!G$6,fact_employment_rate!$A:$A,'1 DATA PREP'!$A25)</f>
        <v>69733.900000000009</v>
      </c>
      <c r="N25" s="4">
        <f>F25*SUMIFS(fact_smoking!$C:$C,fact_smoking!$A:$A,'1 DATA PREP'!$A25,fact_smoking!$B:$B,'1 DATA PREP'!F$6)</f>
        <v>13535.693854334431</v>
      </c>
      <c r="O25" s="5">
        <f>G25*SUMIFS(fact_smoking!$C:$C,fact_smoking!$A:$A,'1 DATA PREP'!$A25,fact_smoking!$B:$B,'1 DATA PREP'!G$6)</f>
        <v>13024.453403710728</v>
      </c>
    </row>
    <row r="26" spans="1:15" x14ac:dyDescent="0.35">
      <c r="A26" s="4" t="s">
        <v>28</v>
      </c>
      <c r="B26" s="5">
        <f t="shared" si="0"/>
        <v>80.512358802316271</v>
      </c>
      <c r="C26" s="11">
        <f t="shared" si="1"/>
        <v>0.74869710692111835</v>
      </c>
      <c r="D26" s="5">
        <f t="shared" si="2"/>
        <v>0.15616636849842497</v>
      </c>
      <c r="F26" s="4">
        <v>86335</v>
      </c>
      <c r="G26" s="5">
        <v>87392</v>
      </c>
      <c r="H26" s="5">
        <f t="shared" si="3"/>
        <v>173727</v>
      </c>
      <c r="J26" s="4">
        <f>F26*SUMIFS(fact_LE!$C:$C,fact_LE!$B:$B,'1 DATA PREP'!F$6,fact_LE!$A:$A,'1 DATA PREP'!$A26)</f>
        <v>6788730.8440499995</v>
      </c>
      <c r="K26" s="5">
        <f>G26*SUMIFS(fact_LE!$C:$C,fact_LE!$B:$B,'1 DATA PREP'!G$6,fact_LE!$A:$A,'1 DATA PREP'!$A26)</f>
        <v>7198439.7136000004</v>
      </c>
      <c r="L26" s="4">
        <f>F26*SUMIFS(fact_employment_rate!$E:$E,fact_employment_rate!$B:$B,'1 DATA PREP'!F$6,fact_employment_rate!$A:$A,'1 DATA PREP'!$A26)</f>
        <v>67948.842592592599</v>
      </c>
      <c r="M26" s="5">
        <f>G26*SUMIFS(fact_employment_rate!$E:$E,fact_employment_rate!$B:$B,'1 DATA PREP'!G$6,fact_employment_rate!$A:$A,'1 DATA PREP'!$A26)</f>
        <v>62120.059701492537</v>
      </c>
      <c r="N26" s="4">
        <f>F26*SUMIFS(fact_smoking!$C:$C,fact_smoking!$A:$A,'1 DATA PREP'!$A26,fact_smoking!$B:$B,'1 DATA PREP'!F$6)</f>
        <v>14570.717381050647</v>
      </c>
      <c r="O26" s="5">
        <f>G26*SUMIFS(fact_smoking!$C:$C,fact_smoking!$A:$A,'1 DATA PREP'!$A26,fact_smoking!$B:$B,'1 DATA PREP'!G$6)</f>
        <v>12559.597319075232</v>
      </c>
    </row>
    <row r="27" spans="1:15" x14ac:dyDescent="0.35">
      <c r="A27" s="4" t="s">
        <v>29</v>
      </c>
      <c r="B27" s="5">
        <f t="shared" si="0"/>
        <v>78.783079114874695</v>
      </c>
      <c r="C27" s="11">
        <f t="shared" si="1"/>
        <v>0.66807952179824681</v>
      </c>
      <c r="D27" s="5">
        <f t="shared" si="2"/>
        <v>0.20273215816155363</v>
      </c>
      <c r="F27" s="4">
        <v>126907</v>
      </c>
      <c r="G27" s="5">
        <v>126752</v>
      </c>
      <c r="H27" s="5">
        <f t="shared" si="3"/>
        <v>253659</v>
      </c>
      <c r="J27" s="4">
        <f>F27*SUMIFS(fact_LE!$C:$C,fact_LE!$B:$B,'1 DATA PREP'!F$6,fact_LE!$A:$A,'1 DATA PREP'!$A27)</f>
        <v>9698019.7362399995</v>
      </c>
      <c r="K27" s="5">
        <f>G27*SUMIFS(fact_LE!$C:$C,fact_LE!$B:$B,'1 DATA PREP'!G$6,fact_LE!$A:$A,'1 DATA PREP'!$A27)</f>
        <v>10286017.32896</v>
      </c>
      <c r="L27" s="4">
        <f>F27*SUMIFS(fact_employment_rate!$E:$E,fact_employment_rate!$B:$B,'1 DATA PREP'!F$6,fact_employment_rate!$A:$A,'1 DATA PREP'!$A27)</f>
        <v>91751.396273291917</v>
      </c>
      <c r="M27" s="5">
        <f>G27*SUMIFS(fact_employment_rate!$E:$E,fact_employment_rate!$B:$B,'1 DATA PREP'!G$6,fact_employment_rate!$A:$A,'1 DATA PREP'!$A27)</f>
        <v>77712.987146529558</v>
      </c>
      <c r="N27" s="4">
        <f>F27*SUMIFS(fact_smoking!$C:$C,fact_smoking!$A:$A,'1 DATA PREP'!$A27,fact_smoking!$B:$B,'1 DATA PREP'!F$6)</f>
        <v>27978.21330597475</v>
      </c>
      <c r="O27" s="5">
        <f>G27*SUMIFS(fact_smoking!$C:$C,fact_smoking!$A:$A,'1 DATA PREP'!$A27,fact_smoking!$B:$B,'1 DATA PREP'!G$6)</f>
        <v>23446.623201126782</v>
      </c>
    </row>
    <row r="28" spans="1:15" x14ac:dyDescent="0.35">
      <c r="A28" s="4" t="s">
        <v>30</v>
      </c>
      <c r="B28" s="5">
        <f t="shared" si="0"/>
        <v>82.645364771270849</v>
      </c>
      <c r="C28" s="11">
        <f t="shared" si="1"/>
        <v>0.76099709843026497</v>
      </c>
      <c r="D28" s="5">
        <f t="shared" si="2"/>
        <v>0.13515745607114346</v>
      </c>
      <c r="F28" s="4">
        <v>92143</v>
      </c>
      <c r="G28" s="5">
        <v>94803</v>
      </c>
      <c r="H28" s="5">
        <f t="shared" si="3"/>
        <v>186946</v>
      </c>
      <c r="J28" s="4">
        <f>F28*SUMIFS(fact_LE!$C:$C,fact_LE!$B:$B,'1 DATA PREP'!F$6,fact_LE!$A:$A,'1 DATA PREP'!$A28)</f>
        <v>7436478.2151199998</v>
      </c>
      <c r="K28" s="5">
        <f>G28*SUMIFS(fact_LE!$C:$C,fact_LE!$B:$B,'1 DATA PREP'!G$6,fact_LE!$A:$A,'1 DATA PREP'!$A28)</f>
        <v>8013742.1474099997</v>
      </c>
      <c r="L28" s="4">
        <f>F28*SUMIFS(fact_employment_rate!$E:$E,fact_employment_rate!$B:$B,'1 DATA PREP'!F$6,fact_employment_rate!$A:$A,'1 DATA PREP'!$A28)</f>
        <v>73302.764604810989</v>
      </c>
      <c r="M28" s="5">
        <f>G28*SUMIFS(fact_employment_rate!$E:$E,fact_employment_rate!$B:$B,'1 DATA PREP'!G$6,fact_employment_rate!$A:$A,'1 DATA PREP'!$A28)</f>
        <v>68962.598958333328</v>
      </c>
      <c r="N28" s="4">
        <f>F28*SUMIFS(fact_smoking!$C:$C,fact_smoking!$A:$A,'1 DATA PREP'!$A28,fact_smoking!$B:$B,'1 DATA PREP'!F$6)</f>
        <v>13016.650707486493</v>
      </c>
      <c r="O28" s="5">
        <f>G28*SUMIFS(fact_smoking!$C:$C,fact_smoking!$A:$A,'1 DATA PREP'!$A28,fact_smoking!$B:$B,'1 DATA PREP'!G$6)</f>
        <v>12250.495075189494</v>
      </c>
    </row>
    <row r="29" spans="1:15" x14ac:dyDescent="0.35">
      <c r="A29" s="4" t="s">
        <v>31</v>
      </c>
      <c r="B29" s="5">
        <f t="shared" si="0"/>
        <v>80.783362119412402</v>
      </c>
      <c r="C29" s="11">
        <f t="shared" si="1"/>
        <v>0.74892658283442659</v>
      </c>
      <c r="D29" s="5">
        <f t="shared" si="2"/>
        <v>0.16324861492664808</v>
      </c>
      <c r="F29" s="4">
        <v>228255</v>
      </c>
      <c r="G29" s="5">
        <v>227711</v>
      </c>
      <c r="H29" s="5">
        <f t="shared" si="3"/>
        <v>455966</v>
      </c>
      <c r="J29" s="4">
        <f>F29*SUMIFS(fact_LE!$C:$C,fact_LE!$B:$B,'1 DATA PREP'!F$6,fact_LE!$A:$A,'1 DATA PREP'!$A29)</f>
        <v>17979087.125250001</v>
      </c>
      <c r="K29" s="5">
        <f>G29*SUMIFS(fact_LE!$C:$C,fact_LE!$B:$B,'1 DATA PREP'!G$6,fact_LE!$A:$A,'1 DATA PREP'!$A29)</f>
        <v>18855379.366889998</v>
      </c>
      <c r="L29" s="4">
        <f>F29*SUMIFS(fact_employment_rate!$E:$E,fact_employment_rate!$B:$B,'1 DATA PREP'!F$6,fact_employment_rate!$A:$A,'1 DATA PREP'!$A29)</f>
        <v>178705.5117340287</v>
      </c>
      <c r="M29" s="5">
        <f>G29*SUMIFS(fact_employment_rate!$E:$E,fact_employment_rate!$B:$B,'1 DATA PREP'!G$6,fact_employment_rate!$A:$A,'1 DATA PREP'!$A29)</f>
        <v>162779.54653465346</v>
      </c>
      <c r="N29" s="4">
        <f>F29*SUMIFS(fact_smoking!$C:$C,fact_smoking!$A:$A,'1 DATA PREP'!$A29,fact_smoking!$B:$B,'1 DATA PREP'!F$6)</f>
        <v>44648.371662905265</v>
      </c>
      <c r="O29" s="5">
        <f>G29*SUMIFS(fact_smoking!$C:$C,fact_smoking!$A:$A,'1 DATA PREP'!$A29,fact_smoking!$B:$B,'1 DATA PREP'!G$6)</f>
        <v>29787.44629073875</v>
      </c>
    </row>
    <row r="30" spans="1:15" x14ac:dyDescent="0.35">
      <c r="A30" s="4" t="s">
        <v>32</v>
      </c>
      <c r="B30" s="5">
        <f t="shared" si="0"/>
        <v>81.772514179043867</v>
      </c>
      <c r="C30" s="11">
        <f t="shared" si="1"/>
        <v>0.78063168505536673</v>
      </c>
      <c r="D30" s="5">
        <f t="shared" si="2"/>
        <v>0.1167206633544149</v>
      </c>
      <c r="F30" s="4">
        <v>103125</v>
      </c>
      <c r="G30" s="5">
        <v>108622</v>
      </c>
      <c r="H30" s="5">
        <f t="shared" si="3"/>
        <v>211747</v>
      </c>
      <c r="J30" s="4">
        <f>F30*SUMIFS(fact_LE!$C:$C,fact_LE!$B:$B,'1 DATA PREP'!F$6,fact_LE!$A:$A,'1 DATA PREP'!$A30)</f>
        <v>8238308.71875</v>
      </c>
      <c r="K30" s="5">
        <f>G30*SUMIFS(fact_LE!$C:$C,fact_LE!$B:$B,'1 DATA PREP'!G$6,fact_LE!$A:$A,'1 DATA PREP'!$A30)</f>
        <v>9076775.8411200009</v>
      </c>
      <c r="L30" s="4">
        <f>F30*SUMIFS(fact_employment_rate!$E:$E,fact_employment_rate!$B:$B,'1 DATA PREP'!F$6,fact_employment_rate!$A:$A,'1 DATA PREP'!$A30)</f>
        <v>82019.550748752081</v>
      </c>
      <c r="M30" s="5">
        <f>G30*SUMIFS(fact_employment_rate!$E:$E,fact_employment_rate!$B:$B,'1 DATA PREP'!G$6,fact_employment_rate!$A:$A,'1 DATA PREP'!$A30)</f>
        <v>83276.866666666669</v>
      </c>
      <c r="N30" s="4">
        <f>F30*SUMIFS(fact_smoking!$C:$C,fact_smoking!$A:$A,'1 DATA PREP'!$A30,fact_smoking!$B:$B,'1 DATA PREP'!F$6)</f>
        <v>12837.863836918972</v>
      </c>
      <c r="O30" s="5">
        <f>G30*SUMIFS(fact_smoking!$C:$C,fact_smoking!$A:$A,'1 DATA PREP'!$A30,fact_smoking!$B:$B,'1 DATA PREP'!G$6)</f>
        <v>11877.38646638832</v>
      </c>
    </row>
    <row r="31" spans="1:15" x14ac:dyDescent="0.35">
      <c r="A31" s="4" t="s">
        <v>33</v>
      </c>
      <c r="B31" s="5">
        <f t="shared" si="0"/>
        <v>83.17927931407381</v>
      </c>
      <c r="C31" s="11">
        <f t="shared" si="1"/>
        <v>0.80874311706225932</v>
      </c>
      <c r="D31" s="5">
        <f t="shared" si="2"/>
        <v>9.6545430597169177E-2</v>
      </c>
      <c r="F31" s="4">
        <v>137308</v>
      </c>
      <c r="G31" s="5">
        <v>139369</v>
      </c>
      <c r="H31" s="5">
        <f t="shared" si="3"/>
        <v>276677</v>
      </c>
      <c r="J31" s="4">
        <f>F31*SUMIFS(fact_LE!$C:$C,fact_LE!$B:$B,'1 DATA PREP'!F$6,fact_LE!$A:$A,'1 DATA PREP'!$A31)</f>
        <v>11169939.89216</v>
      </c>
      <c r="K31" s="5">
        <f>G31*SUMIFS(fact_LE!$C:$C,fact_LE!$B:$B,'1 DATA PREP'!G$6,fact_LE!$A:$A,'1 DATA PREP'!$A31)</f>
        <v>11843853.570619998</v>
      </c>
      <c r="L31" s="4">
        <f>F31*SUMIFS(fact_employment_rate!$E:$E,fact_employment_rate!$B:$B,'1 DATA PREP'!F$6,fact_employment_rate!$A:$A,'1 DATA PREP'!$A31)</f>
        <v>115753.83720930234</v>
      </c>
      <c r="M31" s="5">
        <f>G31*SUMIFS(fact_employment_rate!$E:$E,fact_employment_rate!$B:$B,'1 DATA PREP'!G$6,fact_employment_rate!$A:$A,'1 DATA PREP'!$A31)</f>
        <v>108006.78219013236</v>
      </c>
      <c r="N31" s="4">
        <f>F31*SUMIFS(fact_smoking!$C:$C,fact_smoking!$A:$A,'1 DATA PREP'!$A31,fact_smoking!$B:$B,'1 DATA PREP'!F$6)</f>
        <v>15523.37589597666</v>
      </c>
      <c r="O31" s="5">
        <f>G31*SUMIFS(fact_smoking!$C:$C,fact_smoking!$A:$A,'1 DATA PREP'!$A31,fact_smoking!$B:$B,'1 DATA PREP'!G$6)</f>
        <v>11188.524205356314</v>
      </c>
    </row>
    <row r="32" spans="1:15" x14ac:dyDescent="0.35">
      <c r="A32" s="4" t="s">
        <v>34</v>
      </c>
      <c r="B32" s="5">
        <f t="shared" si="0"/>
        <v>80.815508031141007</v>
      </c>
      <c r="C32" s="11">
        <f t="shared" si="1"/>
        <v>0.74461101757359138</v>
      </c>
      <c r="D32" s="5">
        <f t="shared" si="2"/>
        <v>0.17247138253067637</v>
      </c>
      <c r="F32" s="4">
        <v>130523</v>
      </c>
      <c r="G32" s="5">
        <v>131832</v>
      </c>
      <c r="H32" s="5">
        <f t="shared" si="3"/>
        <v>262355</v>
      </c>
      <c r="J32" s="4">
        <f>F32*SUMIFS(fact_LE!$C:$C,fact_LE!$B:$B,'1 DATA PREP'!F$6,fact_LE!$A:$A,'1 DATA PREP'!$A32)</f>
        <v>10304358.818870001</v>
      </c>
      <c r="K32" s="5">
        <f>G32*SUMIFS(fact_LE!$C:$C,fact_LE!$B:$B,'1 DATA PREP'!G$6,fact_LE!$A:$A,'1 DATA PREP'!$A32)</f>
        <v>10897993.79064</v>
      </c>
      <c r="L32" s="4">
        <f>F32*SUMIFS(fact_employment_rate!$E:$E,fact_employment_rate!$B:$B,'1 DATA PREP'!F$6,fact_employment_rate!$A:$A,'1 DATA PREP'!$A32)</f>
        <v>104876.3754385965</v>
      </c>
      <c r="M32" s="5">
        <f>G32*SUMIFS(fact_employment_rate!$E:$E,fact_employment_rate!$B:$B,'1 DATA PREP'!G$6,fact_employment_rate!$A:$A,'1 DATA PREP'!$A32)</f>
        <v>90476.048076923063</v>
      </c>
      <c r="N32" s="4">
        <f>F32*SUMIFS(fact_smoking!$C:$C,fact_smoking!$A:$A,'1 DATA PREP'!$A32,fact_smoking!$B:$B,'1 DATA PREP'!F$6)</f>
        <v>24406.819716401478</v>
      </c>
      <c r="O32" s="5">
        <f>G32*SUMIFS(fact_smoking!$C:$C,fact_smoking!$A:$A,'1 DATA PREP'!$A32,fact_smoking!$B:$B,'1 DATA PREP'!G$6)</f>
        <v>20841.909847434119</v>
      </c>
    </row>
    <row r="33" spans="1:15" x14ac:dyDescent="0.35">
      <c r="A33" s="4" t="s">
        <v>35</v>
      </c>
      <c r="B33" s="5">
        <f t="shared" si="0"/>
        <v>80.753840362930219</v>
      </c>
      <c r="C33" s="11">
        <f t="shared" si="1"/>
        <v>0.74327136780338587</v>
      </c>
      <c r="D33" s="5">
        <f t="shared" si="2"/>
        <v>0.166889751781543</v>
      </c>
      <c r="F33" s="4">
        <v>65185</v>
      </c>
      <c r="G33" s="5">
        <v>69221</v>
      </c>
      <c r="H33" s="5">
        <f t="shared" si="3"/>
        <v>134406</v>
      </c>
      <c r="J33" s="4">
        <f>F33*SUMIFS(fact_LE!$C:$C,fact_LE!$B:$B,'1 DATA PREP'!F$6,fact_LE!$A:$A,'1 DATA PREP'!$A33)</f>
        <v>5132441.3599000005</v>
      </c>
      <c r="K33" s="5">
        <f>G33*SUMIFS(fact_LE!$C:$C,fact_LE!$B:$B,'1 DATA PREP'!G$6,fact_LE!$A:$A,'1 DATA PREP'!$A33)</f>
        <v>5721359.3079199996</v>
      </c>
      <c r="L33" s="4">
        <f>F33*SUMIFS(fact_employment_rate!$E:$E,fact_employment_rate!$B:$B,'1 DATA PREP'!F$6,fact_employment_rate!$A:$A,'1 DATA PREP'!$A33)</f>
        <v>52078.09651474531</v>
      </c>
      <c r="M33" s="5">
        <f>G33*SUMIFS(fact_employment_rate!$E:$E,fact_employment_rate!$B:$B,'1 DATA PREP'!G$6,fact_employment_rate!$A:$A,'1 DATA PREP'!$A33)</f>
        <v>47822.034946236563</v>
      </c>
      <c r="N33" s="4">
        <f>F33*SUMIFS(fact_smoking!$C:$C,fact_smoking!$A:$A,'1 DATA PREP'!$A33,fact_smoking!$B:$B,'1 DATA PREP'!F$6)</f>
        <v>11382.581655087504</v>
      </c>
      <c r="O33" s="5">
        <f>G33*SUMIFS(fact_smoking!$C:$C,fact_smoking!$A:$A,'1 DATA PREP'!$A33,fact_smoking!$B:$B,'1 DATA PREP'!G$6)</f>
        <v>11048.402322862565</v>
      </c>
    </row>
    <row r="34" spans="1:15" x14ac:dyDescent="0.35">
      <c r="A34" s="4" t="s">
        <v>36</v>
      </c>
      <c r="B34" s="5">
        <f t="shared" si="0"/>
        <v>81.047107860761244</v>
      </c>
      <c r="C34" s="11">
        <f t="shared" si="1"/>
        <v>0.7223780681862555</v>
      </c>
      <c r="D34" s="5">
        <f t="shared" si="2"/>
        <v>0.17379876606466516</v>
      </c>
      <c r="F34" s="4">
        <v>97470</v>
      </c>
      <c r="G34" s="5">
        <v>96183</v>
      </c>
      <c r="H34" s="5">
        <f t="shared" si="3"/>
        <v>193653</v>
      </c>
      <c r="J34" s="4">
        <f>F34*SUMIFS(fact_LE!$C:$C,fact_LE!$B:$B,'1 DATA PREP'!F$6,fact_LE!$A:$A,'1 DATA PREP'!$A34)</f>
        <v>7711257.1751999995</v>
      </c>
      <c r="K34" s="5">
        <f>G34*SUMIFS(fact_LE!$C:$C,fact_LE!$B:$B,'1 DATA PREP'!G$6,fact_LE!$A:$A,'1 DATA PREP'!$A34)</f>
        <v>7983758.4033599999</v>
      </c>
      <c r="L34" s="4">
        <f>F34*SUMIFS(fact_employment_rate!$E:$E,fact_employment_rate!$B:$B,'1 DATA PREP'!F$6,fact_employment_rate!$A:$A,'1 DATA PREP'!$A34)</f>
        <v>73027.981651376147</v>
      </c>
      <c r="M34" s="5">
        <f>G34*SUMIFS(fact_employment_rate!$E:$E,fact_employment_rate!$B:$B,'1 DATA PREP'!G$6,fact_employment_rate!$A:$A,'1 DATA PREP'!$A34)</f>
        <v>66862.698387096782</v>
      </c>
      <c r="N34" s="4">
        <f>F34*SUMIFS(fact_smoking!$C:$C,fact_smoking!$A:$A,'1 DATA PREP'!$A34,fact_smoking!$B:$B,'1 DATA PREP'!F$6)</f>
        <v>19551.493506493505</v>
      </c>
      <c r="O34" s="5">
        <f>G34*SUMIFS(fact_smoking!$C:$C,fact_smoking!$A:$A,'1 DATA PREP'!$A34,fact_smoking!$B:$B,'1 DATA PREP'!G$6)</f>
        <v>14105.158938227101</v>
      </c>
    </row>
    <row r="35" spans="1:15" x14ac:dyDescent="0.35">
      <c r="A35" s="4" t="s">
        <v>37</v>
      </c>
      <c r="B35" s="5">
        <f t="shared" si="0"/>
        <v>82.281012222531857</v>
      </c>
      <c r="C35" s="11">
        <f t="shared" si="1"/>
        <v>0.77916223944505114</v>
      </c>
      <c r="D35" s="5">
        <f t="shared" si="2"/>
        <v>0.16434362926075977</v>
      </c>
      <c r="F35" s="4">
        <v>74047</v>
      </c>
      <c r="G35" s="5">
        <v>76664</v>
      </c>
      <c r="H35" s="5">
        <f t="shared" si="3"/>
        <v>150711</v>
      </c>
      <c r="J35" s="4">
        <f>F35*SUMIFS(fact_LE!$C:$C,fact_LE!$B:$B,'1 DATA PREP'!F$6,fact_LE!$A:$A,'1 DATA PREP'!$A35)</f>
        <v>5988380.0764300004</v>
      </c>
      <c r="K35" s="5">
        <f>G35*SUMIFS(fact_LE!$C:$C,fact_LE!$B:$B,'1 DATA PREP'!G$6,fact_LE!$A:$A,'1 DATA PREP'!$A35)</f>
        <v>6412273.5566400001</v>
      </c>
      <c r="L35" s="4">
        <f>F35*SUMIFS(fact_employment_rate!$E:$E,fact_employment_rate!$B:$B,'1 DATA PREP'!F$6,fact_employment_rate!$A:$A,'1 DATA PREP'!$A35)</f>
        <v>62088.08185840708</v>
      </c>
      <c r="M35" s="5">
        <f>G35*SUMIFS(fact_employment_rate!$E:$E,fact_employment_rate!$B:$B,'1 DATA PREP'!G$6,fact_employment_rate!$A:$A,'1 DATA PREP'!$A35)</f>
        <v>55340.23841059603</v>
      </c>
      <c r="N35" s="4">
        <f>F35*SUMIFS(fact_smoking!$C:$C,fact_smoking!$A:$A,'1 DATA PREP'!$A35,fact_smoking!$B:$B,'1 DATA PREP'!F$6)</f>
        <v>12465.877235746109</v>
      </c>
      <c r="O35" s="5">
        <f>G35*SUMIFS(fact_smoking!$C:$C,fact_smoking!$A:$A,'1 DATA PREP'!$A35,fact_smoking!$B:$B,'1 DATA PREP'!G$6)</f>
        <v>12302.515473772255</v>
      </c>
    </row>
    <row r="36" spans="1:15" x14ac:dyDescent="0.35">
      <c r="A36" s="4" t="s">
        <v>38</v>
      </c>
      <c r="B36" s="5">
        <f t="shared" si="0"/>
        <v>81.449929494189774</v>
      </c>
      <c r="C36" s="11">
        <f t="shared" si="1"/>
        <v>0.78065368470336138</v>
      </c>
      <c r="D36" s="5">
        <f t="shared" si="2"/>
        <v>0.1490392041588578</v>
      </c>
      <c r="F36" s="4">
        <v>109036</v>
      </c>
      <c r="G36" s="5">
        <v>109544</v>
      </c>
      <c r="H36" s="5">
        <f t="shared" si="3"/>
        <v>218580</v>
      </c>
      <c r="J36" s="4">
        <f>F36*SUMIFS(fact_LE!$C:$C,fact_LE!$B:$B,'1 DATA PREP'!F$6,fact_LE!$A:$A,'1 DATA PREP'!$A36)</f>
        <v>8710769.3714800011</v>
      </c>
      <c r="K36" s="5">
        <f>G36*SUMIFS(fact_LE!$C:$C,fact_LE!$B:$B,'1 DATA PREP'!G$6,fact_LE!$A:$A,'1 DATA PREP'!$A36)</f>
        <v>9092556.2173600011</v>
      </c>
      <c r="L36" s="4">
        <f>F36*SUMIFS(fact_employment_rate!$E:$E,fact_employment_rate!$B:$B,'1 DATA PREP'!F$6,fact_employment_rate!$A:$A,'1 DATA PREP'!$A36)</f>
        <v>93985.960563380271</v>
      </c>
      <c r="M36" s="5">
        <f>G36*SUMIFS(fact_employment_rate!$E:$E,fact_employment_rate!$B:$B,'1 DATA PREP'!G$6,fact_employment_rate!$A:$A,'1 DATA PREP'!$A36)</f>
        <v>76649.321839080454</v>
      </c>
      <c r="N36" s="4">
        <f>F36*SUMIFS(fact_smoking!$C:$C,fact_smoking!$A:$A,'1 DATA PREP'!$A36,fact_smoking!$B:$B,'1 DATA PREP'!F$6)</f>
        <v>15464.378520817474</v>
      </c>
      <c r="O36" s="5">
        <f>G36*SUMIFS(fact_smoking!$C:$C,fact_smoking!$A:$A,'1 DATA PREP'!$A36,fact_smoking!$B:$B,'1 DATA PREP'!G$6)</f>
        <v>17112.610724225666</v>
      </c>
    </row>
    <row r="37" spans="1:15" x14ac:dyDescent="0.35">
      <c r="A37" s="4" t="s">
        <v>39</v>
      </c>
      <c r="B37" s="5">
        <f t="shared" si="0"/>
        <v>80.416880016672167</v>
      </c>
      <c r="C37" s="11">
        <f t="shared" si="1"/>
        <v>0.75214606186132205</v>
      </c>
      <c r="D37" s="5">
        <f t="shared" si="2"/>
        <v>0.17605716564649487</v>
      </c>
      <c r="F37" s="4">
        <v>98523</v>
      </c>
      <c r="G37" s="5">
        <v>98212</v>
      </c>
      <c r="H37" s="5">
        <f t="shared" si="3"/>
        <v>196735</v>
      </c>
      <c r="J37" s="4">
        <f>F37*SUMIFS(fact_LE!$C:$C,fact_LE!$B:$B,'1 DATA PREP'!F$6,fact_LE!$A:$A,'1 DATA PREP'!$A37)</f>
        <v>7743080.2067999998</v>
      </c>
      <c r="K37" s="5">
        <f>G37*SUMIFS(fact_LE!$C:$C,fact_LE!$B:$B,'1 DATA PREP'!G$6,fact_LE!$A:$A,'1 DATA PREP'!$A37)</f>
        <v>8077734.6832799995</v>
      </c>
      <c r="L37" s="4">
        <f>F37*SUMIFS(fact_employment_rate!$E:$E,fact_employment_rate!$B:$B,'1 DATA PREP'!F$6,fact_employment_rate!$A:$A,'1 DATA PREP'!$A37)</f>
        <v>78656.886885245898</v>
      </c>
      <c r="M37" s="5">
        <f>G37*SUMIFS(fact_employment_rate!$E:$E,fact_employment_rate!$B:$B,'1 DATA PREP'!G$6,fact_employment_rate!$A:$A,'1 DATA PREP'!$A37)</f>
        <v>69316.568595041317</v>
      </c>
      <c r="N37" s="4">
        <f>F37*SUMIFS(fact_smoking!$C:$C,fact_smoking!$A:$A,'1 DATA PREP'!$A37,fact_smoking!$B:$B,'1 DATA PREP'!F$6)</f>
        <v>18002.967741935485</v>
      </c>
      <c r="O37" s="5">
        <f>G37*SUMIFS(fact_smoking!$C:$C,fact_smoking!$A:$A,'1 DATA PREP'!$A37,fact_smoking!$B:$B,'1 DATA PREP'!G$6)</f>
        <v>16633.63874152768</v>
      </c>
    </row>
    <row r="38" spans="1:15" x14ac:dyDescent="0.35">
      <c r="A38" s="4" t="s">
        <v>40</v>
      </c>
      <c r="B38" s="5">
        <f t="shared" si="0"/>
        <v>80.280779577239088</v>
      </c>
      <c r="C38" s="11">
        <f t="shared" si="1"/>
        <v>0.68589420055317663</v>
      </c>
      <c r="D38" s="5">
        <f t="shared" si="2"/>
        <v>0.16399332115020218</v>
      </c>
      <c r="F38" s="4">
        <v>109210</v>
      </c>
      <c r="G38" s="5">
        <v>106704</v>
      </c>
      <c r="H38" s="5">
        <f t="shared" si="3"/>
        <v>215914</v>
      </c>
      <c r="J38" s="4">
        <f>F38*SUMIFS(fact_LE!$C:$C,fact_LE!$B:$B,'1 DATA PREP'!F$6,fact_LE!$A:$A,'1 DATA PREP'!$A38)</f>
        <v>8567273.3169999998</v>
      </c>
      <c r="K38" s="5">
        <f>G38*SUMIFS(fact_LE!$C:$C,fact_LE!$B:$B,'1 DATA PREP'!G$6,fact_LE!$A:$A,'1 DATA PREP'!$A38)</f>
        <v>8766470.9246399999</v>
      </c>
      <c r="L38" s="4">
        <f>F38*SUMIFS(fact_employment_rate!$E:$E,fact_employment_rate!$B:$B,'1 DATA PREP'!F$6,fact_employment_rate!$A:$A,'1 DATA PREP'!$A38)</f>
        <v>84318.831908831911</v>
      </c>
      <c r="M38" s="5">
        <f>G38*SUMIFS(fact_employment_rate!$E:$E,fact_employment_rate!$B:$B,'1 DATA PREP'!G$6,fact_employment_rate!$A:$A,'1 DATA PREP'!$A38)</f>
        <v>63775.32850940666</v>
      </c>
      <c r="N38" s="4">
        <f>F38*SUMIFS(fact_smoking!$C:$C,fact_smoking!$A:$A,'1 DATA PREP'!$A38,fact_smoking!$B:$B,'1 DATA PREP'!F$6)</f>
        <v>22290.827137076376</v>
      </c>
      <c r="O38" s="5">
        <f>G38*SUMIFS(fact_smoking!$C:$C,fact_smoking!$A:$A,'1 DATA PREP'!$A38,fact_smoking!$B:$B,'1 DATA PREP'!G$6)</f>
        <v>13117.626805748378</v>
      </c>
    </row>
    <row r="39" spans="1:15" x14ac:dyDescent="0.35">
      <c r="A39" s="4" t="s">
        <v>41</v>
      </c>
      <c r="B39" s="5">
        <f t="shared" si="0"/>
        <v>80.78945284387008</v>
      </c>
      <c r="C39" s="11">
        <f t="shared" si="1"/>
        <v>0.75926382182012631</v>
      </c>
      <c r="D39" s="5">
        <f t="shared" si="2"/>
        <v>0.17136225439225317</v>
      </c>
      <c r="F39" s="4">
        <v>88499</v>
      </c>
      <c r="G39" s="5">
        <v>92107</v>
      </c>
      <c r="H39" s="5">
        <f t="shared" si="3"/>
        <v>180606</v>
      </c>
      <c r="J39" s="4">
        <f>F39*SUMIFS(fact_LE!$C:$C,fact_LE!$B:$B,'1 DATA PREP'!F$6,fact_LE!$A:$A,'1 DATA PREP'!$A39)</f>
        <v>6952901.8102500001</v>
      </c>
      <c r="K39" s="5">
        <f>G39*SUMIFS(fact_LE!$C:$C,fact_LE!$B:$B,'1 DATA PREP'!G$6,fact_LE!$A:$A,'1 DATA PREP'!$A39)</f>
        <v>7638158.1100699995</v>
      </c>
      <c r="L39" s="4">
        <f>F39*SUMIFS(fact_employment_rate!$E:$E,fact_employment_rate!$B:$B,'1 DATA PREP'!F$6,fact_employment_rate!$A:$A,'1 DATA PREP'!$A39)</f>
        <v>69099.762681159424</v>
      </c>
      <c r="M39" s="5">
        <f>G39*SUMIFS(fact_employment_rate!$E:$E,fact_employment_rate!$B:$B,'1 DATA PREP'!G$6,fact_employment_rate!$A:$A,'1 DATA PREP'!$A39)</f>
        <v>68027.839122486286</v>
      </c>
      <c r="N39" s="4">
        <f>F39*SUMIFS(fact_smoking!$C:$C,fact_smoking!$A:$A,'1 DATA PREP'!$A39,fact_smoking!$B:$B,'1 DATA PREP'!F$6)</f>
        <v>15386.181382811323</v>
      </c>
      <c r="O39" s="5">
        <f>G39*SUMIFS(fact_smoking!$C:$C,fact_smoking!$A:$A,'1 DATA PREP'!$A39,fact_smoking!$B:$B,'1 DATA PREP'!G$6)</f>
        <v>15562.869933955952</v>
      </c>
    </row>
    <row r="40" spans="1:15" x14ac:dyDescent="0.35">
      <c r="A40" s="4" t="s">
        <v>42</v>
      </c>
      <c r="B40" s="5">
        <f t="shared" si="0"/>
        <v>80.704104532025553</v>
      </c>
      <c r="C40" s="11">
        <f t="shared" si="1"/>
        <v>0.72020106911154769</v>
      </c>
      <c r="D40" s="5">
        <f t="shared" si="2"/>
        <v>0.20731882255889922</v>
      </c>
      <c r="F40" s="4">
        <v>83137</v>
      </c>
      <c r="G40" s="5">
        <v>85291</v>
      </c>
      <c r="H40" s="5">
        <f t="shared" si="3"/>
        <v>168428</v>
      </c>
      <c r="J40" s="4">
        <f>F40*SUMIFS(fact_LE!$C:$C,fact_LE!$B:$B,'1 DATA PREP'!F$6,fact_LE!$A:$A,'1 DATA PREP'!$A40)</f>
        <v>6574958.6487100003</v>
      </c>
      <c r="K40" s="5">
        <f>G40*SUMIFS(fact_LE!$C:$C,fact_LE!$B:$B,'1 DATA PREP'!G$6,fact_LE!$A:$A,'1 DATA PREP'!$A40)</f>
        <v>7017872.2694100002</v>
      </c>
      <c r="L40" s="4">
        <f>F40*SUMIFS(fact_employment_rate!$E:$E,fact_employment_rate!$B:$B,'1 DATA PREP'!F$6,fact_employment_rate!$A:$A,'1 DATA PREP'!$A40)</f>
        <v>66414.946869070205</v>
      </c>
      <c r="M40" s="5">
        <f>G40*SUMIFS(fact_employment_rate!$E:$E,fact_employment_rate!$B:$B,'1 DATA PREP'!G$6,fact_employment_rate!$A:$A,'1 DATA PREP'!$A40)</f>
        <v>54887.078799249539</v>
      </c>
      <c r="N40" s="4">
        <f>F40*SUMIFS(fact_smoking!$C:$C,fact_smoking!$A:$A,'1 DATA PREP'!$A40,fact_smoking!$B:$B,'1 DATA PREP'!F$6)</f>
        <v>19305.625131343098</v>
      </c>
      <c r="O40" s="5">
        <f>G40*SUMIFS(fact_smoking!$C:$C,fact_smoking!$A:$A,'1 DATA PREP'!$A40,fact_smoking!$B:$B,'1 DATA PREP'!G$6)</f>
        <v>15612.669514607178</v>
      </c>
    </row>
    <row r="41" spans="1:15" x14ac:dyDescent="0.35">
      <c r="A41" s="4" t="s">
        <v>43</v>
      </c>
      <c r="B41" s="5">
        <f t="shared" si="0"/>
        <v>80.329564010478151</v>
      </c>
      <c r="C41" s="11">
        <f t="shared" si="1"/>
        <v>0.70958161392937424</v>
      </c>
      <c r="D41" s="5">
        <f t="shared" si="2"/>
        <v>0.18926580169046503</v>
      </c>
      <c r="F41" s="4">
        <v>137348</v>
      </c>
      <c r="G41" s="5">
        <v>139609</v>
      </c>
      <c r="H41" s="5">
        <f t="shared" si="3"/>
        <v>276957</v>
      </c>
      <c r="J41" s="4">
        <f>F41*SUMIFS(fact_LE!$C:$C,fact_LE!$B:$B,'1 DATA PREP'!F$6,fact_LE!$A:$A,'1 DATA PREP'!$A41)</f>
        <v>10776324.079999998</v>
      </c>
      <c r="K41" s="5">
        <f>G41*SUMIFS(fact_LE!$C:$C,fact_LE!$B:$B,'1 DATA PREP'!G$6,fact_LE!$A:$A,'1 DATA PREP'!$A41)</f>
        <v>11471510.97965</v>
      </c>
      <c r="L41" s="4">
        <f>F41*SUMIFS(fact_employment_rate!$E:$E,fact_employment_rate!$B:$B,'1 DATA PREP'!F$6,fact_employment_rate!$A:$A,'1 DATA PREP'!$A41)</f>
        <v>105856.17707150964</v>
      </c>
      <c r="M41" s="5">
        <f>G41*SUMIFS(fact_employment_rate!$E:$E,fact_employment_rate!$B:$B,'1 DATA PREP'!G$6,fact_employment_rate!$A:$A,'1 DATA PREP'!$A41)</f>
        <v>90667.417977528094</v>
      </c>
      <c r="N41" s="4">
        <f>F41*SUMIFS(fact_smoking!$C:$C,fact_smoking!$A:$A,'1 DATA PREP'!$A41,fact_smoking!$B:$B,'1 DATA PREP'!F$6)</f>
        <v>27142.273790448831</v>
      </c>
      <c r="O41" s="5">
        <f>G41*SUMIFS(fact_smoking!$C:$C,fact_smoking!$A:$A,'1 DATA PREP'!$A41,fact_smoking!$B:$B,'1 DATA PREP'!G$6)</f>
        <v>25276.214848337295</v>
      </c>
    </row>
    <row r="42" spans="1:15" x14ac:dyDescent="0.35">
      <c r="A42" s="4" t="s">
        <v>44</v>
      </c>
      <c r="B42" s="5">
        <f t="shared" si="0"/>
        <v>83.376392035663585</v>
      </c>
      <c r="C42" s="11">
        <f t="shared" si="1"/>
        <v>0.84286922065198266</v>
      </c>
      <c r="D42" s="5">
        <f t="shared" si="2"/>
        <v>0.16038982092339049</v>
      </c>
      <c r="F42" s="4">
        <v>59461</v>
      </c>
      <c r="G42" s="5">
        <v>60269</v>
      </c>
      <c r="H42" s="5">
        <f t="shared" si="3"/>
        <v>119730</v>
      </c>
      <c r="J42" s="4">
        <f>F42*SUMIFS(fact_LE!$C:$C,fact_LE!$B:$B,'1 DATA PREP'!F$6,fact_LE!$A:$A,'1 DATA PREP'!$A42)</f>
        <v>4862224.0806499999</v>
      </c>
      <c r="K42" s="5">
        <f>G42*SUMIFS(fact_LE!$C:$C,fact_LE!$B:$B,'1 DATA PREP'!G$6,fact_LE!$A:$A,'1 DATA PREP'!$A42)</f>
        <v>5120431.3377799997</v>
      </c>
      <c r="L42" s="4">
        <f>F42*SUMIFS(fact_employment_rate!$E:$E,fact_employment_rate!$B:$B,'1 DATA PREP'!F$6,fact_employment_rate!$A:$A,'1 DATA PREP'!$A42)</f>
        <v>52732.518421052628</v>
      </c>
      <c r="M42" s="5">
        <f>G42*SUMIFS(fact_employment_rate!$E:$E,fact_employment_rate!$B:$B,'1 DATA PREP'!G$6,fact_employment_rate!$A:$A,'1 DATA PREP'!$A42)</f>
        <v>48184.213367609256</v>
      </c>
      <c r="N42" s="4">
        <f>F42*SUMIFS(fact_smoking!$C:$C,fact_smoking!$A:$A,'1 DATA PREP'!$A42,fact_smoking!$B:$B,'1 DATA PREP'!F$6)</f>
        <v>10307.679901223964</v>
      </c>
      <c r="O42" s="5">
        <f>G42*SUMIFS(fact_smoking!$C:$C,fact_smoking!$A:$A,'1 DATA PREP'!$A42,fact_smoking!$B:$B,'1 DATA PREP'!G$6)</f>
        <v>8895.7933579335786</v>
      </c>
    </row>
    <row r="43" spans="1:15" x14ac:dyDescent="0.35">
      <c r="A43" s="4" t="s">
        <v>45</v>
      </c>
      <c r="B43" s="5">
        <f t="shared" si="0"/>
        <v>82.805975083240838</v>
      </c>
      <c r="C43" s="11">
        <f t="shared" si="1"/>
        <v>0.8287529166770734</v>
      </c>
      <c r="D43" s="5">
        <f t="shared" si="2"/>
        <v>0.12801071732156116</v>
      </c>
      <c r="F43" s="4">
        <v>78628</v>
      </c>
      <c r="G43" s="5">
        <v>79948</v>
      </c>
      <c r="H43" s="5">
        <f t="shared" si="3"/>
        <v>158576</v>
      </c>
      <c r="J43" s="4">
        <f>F43*SUMIFS(fact_LE!$C:$C,fact_LE!$B:$B,'1 DATA PREP'!F$6,fact_LE!$A:$A,'1 DATA PREP'!$A43)</f>
        <v>6375858.0291999998</v>
      </c>
      <c r="K43" s="5">
        <f>G43*SUMIFS(fact_LE!$C:$C,fact_LE!$B:$B,'1 DATA PREP'!G$6,fact_LE!$A:$A,'1 DATA PREP'!$A43)</f>
        <v>6755182.2755999994</v>
      </c>
      <c r="L43" s="4">
        <f>F43*SUMIFS(fact_employment_rate!$E:$E,fact_employment_rate!$B:$B,'1 DATA PREP'!F$6,fact_employment_rate!$A:$A,'1 DATA PREP'!$A43)</f>
        <v>68758.37656903766</v>
      </c>
      <c r="M43" s="5">
        <f>G43*SUMIFS(fact_employment_rate!$E:$E,fact_employment_rate!$B:$B,'1 DATA PREP'!G$6,fact_employment_rate!$A:$A,'1 DATA PREP'!$A43)</f>
        <v>62661.945945945947</v>
      </c>
      <c r="N43" s="4">
        <f>F43*SUMIFS(fact_smoking!$C:$C,fact_smoking!$A:$A,'1 DATA PREP'!$A43,fact_smoking!$B:$B,'1 DATA PREP'!F$6)</f>
        <v>10894.795808661886</v>
      </c>
      <c r="O43" s="5">
        <f>G43*SUMIFS(fact_smoking!$C:$C,fact_smoking!$A:$A,'1 DATA PREP'!$A43,fact_smoking!$B:$B,'1 DATA PREP'!G$6)</f>
        <v>9404.6317013219959</v>
      </c>
    </row>
    <row r="44" spans="1:15" x14ac:dyDescent="0.35">
      <c r="A44" s="4" t="s">
        <v>46</v>
      </c>
      <c r="B44" s="5">
        <f t="shared" si="0"/>
        <v>81.042813892416149</v>
      </c>
      <c r="C44" s="11">
        <f t="shared" si="1"/>
        <v>0.74784824827620322</v>
      </c>
      <c r="D44" s="5">
        <f t="shared" si="2"/>
        <v>0.15910893704413179</v>
      </c>
      <c r="F44" s="4">
        <v>82081</v>
      </c>
      <c r="G44" s="5">
        <v>80620</v>
      </c>
      <c r="H44" s="5">
        <f t="shared" si="3"/>
        <v>162701</v>
      </c>
      <c r="J44" s="4">
        <f>F44*SUMIFS(fact_LE!$C:$C,fact_LE!$B:$B,'1 DATA PREP'!F$6,fact_LE!$A:$A,'1 DATA PREP'!$A44)</f>
        <v>6480221.8979100008</v>
      </c>
      <c r="K44" s="5">
        <f>G44*SUMIFS(fact_LE!$C:$C,fact_LE!$B:$B,'1 DATA PREP'!G$6,fact_LE!$A:$A,'1 DATA PREP'!$A44)</f>
        <v>6705524.9651999995</v>
      </c>
      <c r="L44" s="4">
        <f>F44*SUMIFS(fact_employment_rate!$E:$E,fact_employment_rate!$B:$B,'1 DATA PREP'!F$6,fact_employment_rate!$A:$A,'1 DATA PREP'!$A44)</f>
        <v>64365.676258992804</v>
      </c>
      <c r="M44" s="5">
        <f>G44*SUMIFS(fact_employment_rate!$E:$E,fact_employment_rate!$B:$B,'1 DATA PREP'!G$6,fact_employment_rate!$A:$A,'1 DATA PREP'!$A44)</f>
        <v>57309.981583793735</v>
      </c>
      <c r="N44" s="4">
        <f>F44*SUMIFS(fact_smoking!$C:$C,fact_smoking!$A:$A,'1 DATA PREP'!$A44,fact_smoking!$B:$B,'1 DATA PREP'!F$6)</f>
        <v>16039.357532281205</v>
      </c>
      <c r="O44" s="5">
        <f>G44*SUMIFS(fact_smoking!$C:$C,fact_smoking!$A:$A,'1 DATA PREP'!$A44,fact_smoking!$B:$B,'1 DATA PREP'!G$6)</f>
        <v>9847.8256337360817</v>
      </c>
    </row>
    <row r="45" spans="1:15" x14ac:dyDescent="0.35">
      <c r="A45" s="4" t="s">
        <v>47</v>
      </c>
      <c r="B45" s="5">
        <f t="shared" si="0"/>
        <v>80.408889159852706</v>
      </c>
      <c r="C45" s="11">
        <f t="shared" si="1"/>
        <v>0.74673182553827167</v>
      </c>
      <c r="D45" s="5">
        <f t="shared" si="2"/>
        <v>0.18092893853683398</v>
      </c>
      <c r="F45" s="4">
        <v>74342</v>
      </c>
      <c r="G45" s="5">
        <v>73394</v>
      </c>
      <c r="H45" s="5">
        <f t="shared" si="3"/>
        <v>147736</v>
      </c>
      <c r="J45" s="4">
        <f>F45*SUMIFS(fact_LE!$C:$C,fact_LE!$B:$B,'1 DATA PREP'!F$6,fact_LE!$A:$A,'1 DATA PREP'!$A45)</f>
        <v>5809686.0502000004</v>
      </c>
      <c r="K45" s="5">
        <f>G45*SUMIFS(fact_LE!$C:$C,fact_LE!$B:$B,'1 DATA PREP'!G$6,fact_LE!$A:$A,'1 DATA PREP'!$A45)</f>
        <v>6069601.5987200001</v>
      </c>
      <c r="L45" s="4">
        <f>F45*SUMIFS(fact_employment_rate!$E:$E,fact_employment_rate!$B:$B,'1 DATA PREP'!F$6,fact_employment_rate!$A:$A,'1 DATA PREP'!$A45)</f>
        <v>62928.497925311203</v>
      </c>
      <c r="M45" s="5">
        <f>G45*SUMIFS(fact_employment_rate!$E:$E,fact_employment_rate!$B:$B,'1 DATA PREP'!G$6,fact_employment_rate!$A:$A,'1 DATA PREP'!$A45)</f>
        <v>47390.675052410901</v>
      </c>
      <c r="N45" s="4">
        <f>F45*SUMIFS(fact_smoking!$C:$C,fact_smoking!$A:$A,'1 DATA PREP'!$A45,fact_smoking!$B:$B,'1 DATA PREP'!F$6)</f>
        <v>15227.652283547544</v>
      </c>
      <c r="O45" s="5">
        <f>G45*SUMIFS(fact_smoking!$C:$C,fact_smoking!$A:$A,'1 DATA PREP'!$A45,fact_smoking!$B:$B,'1 DATA PREP'!G$6)</f>
        <v>11502.06538013016</v>
      </c>
    </row>
    <row r="46" spans="1:15" x14ac:dyDescent="0.35">
      <c r="A46" s="4" t="s">
        <v>48</v>
      </c>
      <c r="B46" s="5">
        <f t="shared" si="0"/>
        <v>83.098363637341421</v>
      </c>
      <c r="C46" s="11">
        <f t="shared" si="1"/>
        <v>0.7970236467327052</v>
      </c>
      <c r="D46" s="5">
        <f t="shared" si="2"/>
        <v>0.12140281070867942</v>
      </c>
      <c r="F46" s="4">
        <v>74347</v>
      </c>
      <c r="G46" s="5">
        <v>75342</v>
      </c>
      <c r="H46" s="5">
        <f t="shared" si="3"/>
        <v>149689</v>
      </c>
      <c r="J46" s="4">
        <f>F46*SUMIFS(fact_LE!$C:$C,fact_LE!$B:$B,'1 DATA PREP'!F$6,fact_LE!$A:$A,'1 DATA PREP'!$A46)</f>
        <v>6066100.3503099997</v>
      </c>
      <c r="K46" s="5">
        <f>G46*SUMIFS(fact_LE!$C:$C,fact_LE!$B:$B,'1 DATA PREP'!G$6,fact_LE!$A:$A,'1 DATA PREP'!$A46)</f>
        <v>6372810.6041999999</v>
      </c>
      <c r="L46" s="4">
        <f>F46*SUMIFS(fact_employment_rate!$E:$E,fact_employment_rate!$B:$B,'1 DATA PREP'!F$6,fact_employment_rate!$A:$A,'1 DATA PREP'!$A46)</f>
        <v>62038.99552572707</v>
      </c>
      <c r="M46" s="5">
        <f>G46*SUMIFS(fact_employment_rate!$E:$E,fact_employment_rate!$B:$B,'1 DATA PREP'!G$6,fact_employment_rate!$A:$A,'1 DATA PREP'!$A46)</f>
        <v>57266.677130044838</v>
      </c>
      <c r="N46" s="4">
        <f>F46*SUMIFS(fact_smoking!$C:$C,fact_smoking!$A:$A,'1 DATA PREP'!$A46,fact_smoking!$B:$B,'1 DATA PREP'!F$6)</f>
        <v>11299.073789626822</v>
      </c>
      <c r="O46" s="5">
        <f>G46*SUMIFS(fact_smoking!$C:$C,fact_smoking!$A:$A,'1 DATA PREP'!$A46,fact_smoking!$B:$B,'1 DATA PREP'!G$6)</f>
        <v>6873.5915425446929</v>
      </c>
    </row>
    <row r="47" spans="1:15" x14ac:dyDescent="0.35">
      <c r="A47" s="4" t="s">
        <v>49</v>
      </c>
      <c r="B47" s="5">
        <f t="shared" si="0"/>
        <v>83.355223360844221</v>
      </c>
      <c r="C47" s="11">
        <f t="shared" si="1"/>
        <v>0.7815860427502449</v>
      </c>
      <c r="D47" s="5">
        <f t="shared" si="2"/>
        <v>8.7342918251586521E-2</v>
      </c>
      <c r="F47" s="4">
        <v>80420</v>
      </c>
      <c r="G47" s="5">
        <v>82667</v>
      </c>
      <c r="H47" s="5">
        <f t="shared" si="3"/>
        <v>163087</v>
      </c>
      <c r="J47" s="4">
        <f>F47*SUMIFS(fact_LE!$C:$C,fact_LE!$B:$B,'1 DATA PREP'!F$6,fact_LE!$A:$A,'1 DATA PREP'!$A47)</f>
        <v>6558699.7436000006</v>
      </c>
      <c r="K47" s="5">
        <f>G47*SUMIFS(fact_LE!$C:$C,fact_LE!$B:$B,'1 DATA PREP'!G$6,fact_LE!$A:$A,'1 DATA PREP'!$A47)</f>
        <v>7035453.5686500007</v>
      </c>
      <c r="L47" s="4">
        <f>F47*SUMIFS(fact_employment_rate!$E:$E,fact_employment_rate!$B:$B,'1 DATA PREP'!F$6,fact_employment_rate!$A:$A,'1 DATA PREP'!$A47)</f>
        <v>68274.938775510207</v>
      </c>
      <c r="M47" s="5">
        <f>G47*SUMIFS(fact_employment_rate!$E:$E,fact_employment_rate!$B:$B,'1 DATA PREP'!G$6,fact_employment_rate!$A:$A,'1 DATA PREP'!$A47)</f>
        <v>59191.584178498983</v>
      </c>
      <c r="N47" s="4">
        <f>F47*SUMIFS(fact_smoking!$C:$C,fact_smoking!$A:$A,'1 DATA PREP'!$A47,fact_smoking!$B:$B,'1 DATA PREP'!F$6)</f>
        <v>7388.2460896117645</v>
      </c>
      <c r="O47" s="5">
        <f>G47*SUMIFS(fact_smoking!$C:$C,fact_smoking!$A:$A,'1 DATA PREP'!$A47,fact_smoking!$B:$B,'1 DATA PREP'!G$6)</f>
        <v>6856.248419284726</v>
      </c>
    </row>
    <row r="48" spans="1:15" x14ac:dyDescent="0.35">
      <c r="A48" s="4" t="s">
        <v>50</v>
      </c>
      <c r="B48" s="5">
        <f t="shared" si="0"/>
        <v>81.046538311298079</v>
      </c>
      <c r="C48" s="11">
        <f t="shared" si="1"/>
        <v>0.76108138262898573</v>
      </c>
      <c r="D48" s="5">
        <f t="shared" si="2"/>
        <v>0.14442379545520642</v>
      </c>
      <c r="F48" s="4">
        <v>131860</v>
      </c>
      <c r="G48" s="5">
        <v>134380</v>
      </c>
      <c r="H48" s="5">
        <f t="shared" si="3"/>
        <v>266240</v>
      </c>
      <c r="J48" s="4">
        <f>F48*SUMIFS(fact_LE!$C:$C,fact_LE!$B:$B,'1 DATA PREP'!F$6,fact_LE!$A:$A,'1 DATA PREP'!$A48)</f>
        <v>10431436.688399998</v>
      </c>
      <c r="K48" s="5">
        <f>G48*SUMIFS(fact_LE!$C:$C,fact_LE!$B:$B,'1 DATA PREP'!G$6,fact_LE!$A:$A,'1 DATA PREP'!$A48)</f>
        <v>11146393.671600001</v>
      </c>
      <c r="L48" s="4">
        <f>F48*SUMIFS(fact_employment_rate!$E:$E,fact_employment_rate!$B:$B,'1 DATA PREP'!F$6,fact_employment_rate!$A:$A,'1 DATA PREP'!$A48)</f>
        <v>105863.84798099763</v>
      </c>
      <c r="M48" s="5">
        <f>G48*SUMIFS(fact_employment_rate!$E:$E,fact_employment_rate!$B:$B,'1 DATA PREP'!G$6,fact_employment_rate!$A:$A,'1 DATA PREP'!$A48)</f>
        <v>96766.459330143553</v>
      </c>
      <c r="N48" s="4">
        <f>F48*SUMIFS(fact_smoking!$C:$C,fact_smoking!$A:$A,'1 DATA PREP'!$A48,fact_smoking!$B:$B,'1 DATA PREP'!F$6)</f>
        <v>20458.882402824067</v>
      </c>
      <c r="O48" s="5">
        <f>G48*SUMIFS(fact_smoking!$C:$C,fact_smoking!$A:$A,'1 DATA PREP'!$A48,fact_smoking!$B:$B,'1 DATA PREP'!G$6)</f>
        <v>17992.508899170094</v>
      </c>
    </row>
    <row r="49" spans="1:15" x14ac:dyDescent="0.35">
      <c r="A49" s="4" t="s">
        <v>51</v>
      </c>
      <c r="B49" s="5">
        <f t="shared" si="0"/>
        <v>81.428915461411762</v>
      </c>
      <c r="C49" s="11">
        <f t="shared" si="1"/>
        <v>0.71628883201102489</v>
      </c>
      <c r="D49" s="5">
        <f t="shared" si="2"/>
        <v>0.19894663371493998</v>
      </c>
      <c r="F49" s="4">
        <v>144294</v>
      </c>
      <c r="G49" s="5">
        <v>142879</v>
      </c>
      <c r="H49" s="5">
        <f t="shared" si="3"/>
        <v>287173</v>
      </c>
      <c r="J49" s="4">
        <f>F49*SUMIFS(fact_LE!$C:$C,fact_LE!$B:$B,'1 DATA PREP'!F$6,fact_LE!$A:$A,'1 DATA PREP'!$A49)</f>
        <v>11474052.539579999</v>
      </c>
      <c r="K49" s="5">
        <f>G49*SUMIFS(fact_LE!$C:$C,fact_LE!$B:$B,'1 DATA PREP'!G$6,fact_LE!$A:$A,'1 DATA PREP'!$A49)</f>
        <v>11910133.400220001</v>
      </c>
      <c r="L49" s="4">
        <f>F49*SUMIFS(fact_employment_rate!$E:$E,fact_employment_rate!$B:$B,'1 DATA PREP'!F$6,fact_employment_rate!$A:$A,'1 DATA PREP'!$A49)</f>
        <v>103496.58928571429</v>
      </c>
      <c r="M49" s="5">
        <f>G49*SUMIFS(fact_employment_rate!$E:$E,fact_employment_rate!$B:$B,'1 DATA PREP'!G$6,fact_employment_rate!$A:$A,'1 DATA PREP'!$A49)</f>
        <v>102202.22346938775</v>
      </c>
      <c r="N49" s="4">
        <f>F49*SUMIFS(fact_smoking!$C:$C,fact_smoking!$A:$A,'1 DATA PREP'!$A49,fact_smoking!$B:$B,'1 DATA PREP'!F$6)</f>
        <v>31589.777766471638</v>
      </c>
      <c r="O49" s="5">
        <f>G49*SUMIFS(fact_smoking!$C:$C,fact_smoking!$A:$A,'1 DATA PREP'!$A49,fact_smoking!$B:$B,'1 DATA PREP'!G$6)</f>
        <v>25542.323877348823</v>
      </c>
    </row>
    <row r="50" spans="1:15" x14ac:dyDescent="0.35">
      <c r="A50" s="4" t="s">
        <v>52</v>
      </c>
      <c r="B50" s="5">
        <f t="shared" si="0"/>
        <v>80.048164752665997</v>
      </c>
      <c r="C50" s="11">
        <f t="shared" si="1"/>
        <v>0.71609892846444367</v>
      </c>
      <c r="D50" s="5">
        <f t="shared" si="2"/>
        <v>0.20180926773600807</v>
      </c>
      <c r="F50" s="4">
        <v>108574</v>
      </c>
      <c r="G50" s="5">
        <v>104761</v>
      </c>
      <c r="H50" s="5">
        <f t="shared" si="3"/>
        <v>213335</v>
      </c>
      <c r="J50" s="4">
        <f>F50*SUMIFS(fact_LE!$C:$C,fact_LE!$B:$B,'1 DATA PREP'!F$6,fact_LE!$A:$A,'1 DATA PREP'!$A50)</f>
        <v>8455547.6868000012</v>
      </c>
      <c r="K50" s="5">
        <f>G50*SUMIFS(fact_LE!$C:$C,fact_LE!$B:$B,'1 DATA PREP'!G$6,fact_LE!$A:$A,'1 DATA PREP'!$A50)</f>
        <v>8621527.5407100003</v>
      </c>
      <c r="L50" s="4">
        <f>F50*SUMIFS(fact_employment_rate!$E:$E,fact_employment_rate!$B:$B,'1 DATA PREP'!F$6,fact_employment_rate!$A:$A,'1 DATA PREP'!$A50)</f>
        <v>81355.310249307469</v>
      </c>
      <c r="M50" s="5">
        <f>G50*SUMIFS(fact_employment_rate!$E:$E,fact_employment_rate!$B:$B,'1 DATA PREP'!G$6,fact_employment_rate!$A:$A,'1 DATA PREP'!$A50)</f>
        <v>71413.654654654645</v>
      </c>
      <c r="N50" s="4">
        <f>F50*SUMIFS(fact_smoking!$C:$C,fact_smoking!$A:$A,'1 DATA PREP'!$A50,fact_smoking!$B:$B,'1 DATA PREP'!F$6)</f>
        <v>25252.160957054919</v>
      </c>
      <c r="O50" s="5">
        <f>G50*SUMIFS(fact_smoking!$C:$C,fact_smoking!$A:$A,'1 DATA PREP'!$A50,fact_smoking!$B:$B,'1 DATA PREP'!G$6)</f>
        <v>17800.819175406366</v>
      </c>
    </row>
    <row r="51" spans="1:15" x14ac:dyDescent="0.35">
      <c r="A51" s="4" t="s">
        <v>53</v>
      </c>
      <c r="B51" s="5">
        <f t="shared" si="0"/>
        <v>80.626872529225921</v>
      </c>
      <c r="C51" s="11">
        <f t="shared" si="1"/>
        <v>0.75750546362244575</v>
      </c>
      <c r="D51" s="5">
        <f t="shared" si="2"/>
        <v>0.17915504941588617</v>
      </c>
      <c r="F51" s="4">
        <v>127762</v>
      </c>
      <c r="G51" s="5">
        <v>122615</v>
      </c>
      <c r="H51" s="5">
        <f t="shared" si="3"/>
        <v>250377</v>
      </c>
      <c r="J51" s="4">
        <f>F51*SUMIFS(fact_LE!$C:$C,fact_LE!$B:$B,'1 DATA PREP'!F$6,fact_LE!$A:$A,'1 DATA PREP'!$A51)</f>
        <v>10033105.143300001</v>
      </c>
      <c r="K51" s="5">
        <f>G51*SUMIFS(fact_LE!$C:$C,fact_LE!$B:$B,'1 DATA PREP'!G$6,fact_LE!$A:$A,'1 DATA PREP'!$A51)</f>
        <v>10154009.319949999</v>
      </c>
      <c r="L51" s="4">
        <f>F51*SUMIFS(fact_employment_rate!$E:$E,fact_employment_rate!$B:$B,'1 DATA PREP'!F$6,fact_employment_rate!$A:$A,'1 DATA PREP'!$A51)</f>
        <v>100446.36877828054</v>
      </c>
      <c r="M51" s="5">
        <f>G51*SUMIFS(fact_employment_rate!$E:$E,fact_employment_rate!$B:$B,'1 DATA PREP'!G$6,fact_employment_rate!$A:$A,'1 DATA PREP'!$A51)</f>
        <v>89215.576687116569</v>
      </c>
      <c r="N51" s="4">
        <f>F51*SUMIFS(fact_smoking!$C:$C,fact_smoking!$A:$A,'1 DATA PREP'!$A51,fact_smoking!$B:$B,'1 DATA PREP'!F$6)</f>
        <v>27136.129969543148</v>
      </c>
      <c r="O51" s="5">
        <f>G51*SUMIFS(fact_smoking!$C:$C,fact_smoking!$A:$A,'1 DATA PREP'!$A51,fact_smoking!$B:$B,'1 DATA PREP'!G$6)</f>
        <v>17720.173838058188</v>
      </c>
    </row>
    <row r="52" spans="1:15" x14ac:dyDescent="0.35">
      <c r="A52" s="4" t="s">
        <v>54</v>
      </c>
      <c r="B52" s="5">
        <f t="shared" si="0"/>
        <v>81.78230538869559</v>
      </c>
      <c r="C52" s="11">
        <f t="shared" si="1"/>
        <v>0.7317267904890713</v>
      </c>
      <c r="D52" s="5">
        <f t="shared" si="2"/>
        <v>0.15416363947431558</v>
      </c>
      <c r="F52" s="4">
        <v>68596</v>
      </c>
      <c r="G52" s="5">
        <v>71668</v>
      </c>
      <c r="H52" s="5">
        <f t="shared" si="3"/>
        <v>140264</v>
      </c>
      <c r="J52" s="4">
        <f>F52*SUMIFS(fact_LE!$C:$C,fact_LE!$B:$B,'1 DATA PREP'!F$6,fact_LE!$A:$A,'1 DATA PREP'!$A52)</f>
        <v>5454500.1147999996</v>
      </c>
      <c r="K52" s="5">
        <f>G52*SUMIFS(fact_LE!$C:$C,fact_LE!$B:$B,'1 DATA PREP'!G$6,fact_LE!$A:$A,'1 DATA PREP'!$A52)</f>
        <v>6016613.1682399996</v>
      </c>
      <c r="L52" s="4">
        <f>F52*SUMIFS(fact_employment_rate!$E:$E,fact_employment_rate!$B:$B,'1 DATA PREP'!F$6,fact_employment_rate!$A:$A,'1 DATA PREP'!$A52)</f>
        <v>52263.619047619046</v>
      </c>
      <c r="M52" s="5">
        <f>G52*SUMIFS(fact_employment_rate!$E:$E,fact_employment_rate!$B:$B,'1 DATA PREP'!G$6,fact_employment_rate!$A:$A,'1 DATA PREP'!$A52)</f>
        <v>50371.307493540051</v>
      </c>
      <c r="N52" s="4">
        <f>F52*SUMIFS(fact_smoking!$C:$C,fact_smoking!$A:$A,'1 DATA PREP'!$A52,fact_smoking!$B:$B,'1 DATA PREP'!F$6)</f>
        <v>9683.029384586951</v>
      </c>
      <c r="O52" s="5">
        <f>G52*SUMIFS(fact_smoking!$C:$C,fact_smoking!$A:$A,'1 DATA PREP'!$A52,fact_smoking!$B:$B,'1 DATA PREP'!G$6)</f>
        <v>11940.57934263845</v>
      </c>
    </row>
    <row r="53" spans="1:15" x14ac:dyDescent="0.35">
      <c r="A53" s="4" t="s">
        <v>55</v>
      </c>
      <c r="B53" s="5">
        <f t="shared" si="0"/>
        <v>79.698913968618712</v>
      </c>
      <c r="C53" s="11">
        <f t="shared" si="1"/>
        <v>0.68947772575856192</v>
      </c>
      <c r="D53" s="5">
        <f t="shared" si="2"/>
        <v>0.17898682350177783</v>
      </c>
      <c r="F53" s="4">
        <v>256431</v>
      </c>
      <c r="G53" s="5">
        <v>265345</v>
      </c>
      <c r="H53" s="5">
        <f t="shared" si="3"/>
        <v>521776</v>
      </c>
      <c r="J53" s="4">
        <f>F53*SUMIFS(fact_LE!$C:$C,fact_LE!$B:$B,'1 DATA PREP'!F$6,fact_LE!$A:$A,'1 DATA PREP'!$A53)</f>
        <v>20013795.908190001</v>
      </c>
      <c r="K53" s="5">
        <f>G53*SUMIFS(fact_LE!$C:$C,fact_LE!$B:$B,'1 DATA PREP'!G$6,fact_LE!$A:$A,'1 DATA PREP'!$A53)</f>
        <v>21571184.626699999</v>
      </c>
      <c r="L53" s="4">
        <f>F53*SUMIFS(fact_employment_rate!$E:$E,fact_employment_rate!$B:$B,'1 DATA PREP'!F$6,fact_employment_rate!$A:$A,'1 DATA PREP'!$A53)</f>
        <v>187367.28927680798</v>
      </c>
      <c r="M53" s="5">
        <f>G53*SUMIFS(fact_employment_rate!$E:$E,fact_employment_rate!$B:$B,'1 DATA PREP'!G$6,fact_employment_rate!$A:$A,'1 DATA PREP'!$A53)</f>
        <v>172385.64055859137</v>
      </c>
      <c r="N53" s="4">
        <f>F53*SUMIFS(fact_smoking!$C:$C,fact_smoking!$A:$A,'1 DATA PREP'!$A53,fact_smoking!$B:$B,'1 DATA PREP'!F$6)</f>
        <v>44657.361759325977</v>
      </c>
      <c r="O53" s="5">
        <f>G53*SUMIFS(fact_smoking!$C:$C,fact_smoking!$A:$A,'1 DATA PREP'!$A53,fact_smoking!$B:$B,'1 DATA PREP'!G$6)</f>
        <v>48733.667060137654</v>
      </c>
    </row>
    <row r="54" spans="1:15" x14ac:dyDescent="0.35">
      <c r="A54" s="4" t="s">
        <v>56</v>
      </c>
      <c r="B54" s="5">
        <f t="shared" si="0"/>
        <v>82.026128931018306</v>
      </c>
      <c r="C54" s="11">
        <f t="shared" si="1"/>
        <v>0.77236338575197283</v>
      </c>
      <c r="D54" s="5">
        <f t="shared" si="2"/>
        <v>0.1326423521633413</v>
      </c>
      <c r="F54" s="4">
        <v>184897</v>
      </c>
      <c r="G54" s="5">
        <v>192406</v>
      </c>
      <c r="H54" s="5">
        <f t="shared" si="3"/>
        <v>377303</v>
      </c>
      <c r="J54" s="4">
        <f>F54*SUMIFS(fact_LE!$C:$C,fact_LE!$B:$B,'1 DATA PREP'!F$6,fact_LE!$A:$A,'1 DATA PREP'!$A54)</f>
        <v>14839873.897340002</v>
      </c>
      <c r="K54" s="5">
        <f>G54*SUMIFS(fact_LE!$C:$C,fact_LE!$B:$B,'1 DATA PREP'!G$6,fact_LE!$A:$A,'1 DATA PREP'!$A54)</f>
        <v>16108830.626719998</v>
      </c>
      <c r="L54" s="4">
        <f>F54*SUMIFS(fact_employment_rate!$E:$E,fact_employment_rate!$B:$B,'1 DATA PREP'!F$6,fact_employment_rate!$A:$A,'1 DATA PREP'!$A54)</f>
        <v>155754.73018699911</v>
      </c>
      <c r="M54" s="5">
        <f>G54*SUMIFS(fact_employment_rate!$E:$E,fact_employment_rate!$B:$B,'1 DATA PREP'!G$6,fact_employment_rate!$A:$A,'1 DATA PREP'!$A54)</f>
        <v>135660.29234737746</v>
      </c>
      <c r="N54" s="4">
        <f>F54*SUMIFS(fact_smoking!$C:$C,fact_smoking!$A:$A,'1 DATA PREP'!$A54,fact_smoking!$B:$B,'1 DATA PREP'!F$6)</f>
        <v>24203.074423055925</v>
      </c>
      <c r="O54" s="5">
        <f>G54*SUMIFS(fact_smoking!$C:$C,fact_smoking!$A:$A,'1 DATA PREP'!$A54,fact_smoking!$B:$B,'1 DATA PREP'!G$6)</f>
        <v>25843.282975229235</v>
      </c>
    </row>
    <row r="55" spans="1:15" x14ac:dyDescent="0.35">
      <c r="A55" s="4" t="s">
        <v>57</v>
      </c>
      <c r="B55" s="5">
        <f t="shared" si="0"/>
        <v>81.292040566715514</v>
      </c>
      <c r="C55" s="11">
        <f t="shared" si="1"/>
        <v>0.72518582027350142</v>
      </c>
      <c r="D55" s="5">
        <f t="shared" si="2"/>
        <v>0.11836878930494091</v>
      </c>
      <c r="F55" s="4">
        <v>163678</v>
      </c>
      <c r="G55" s="5">
        <v>172046</v>
      </c>
      <c r="H55" s="5">
        <f t="shared" si="3"/>
        <v>335724</v>
      </c>
      <c r="J55" s="4">
        <f>F55*SUMIFS(fact_LE!$C:$C,fact_LE!$B:$B,'1 DATA PREP'!F$6,fact_LE!$A:$A,'1 DATA PREP'!$A55)</f>
        <v>13046424.745859999</v>
      </c>
      <c r="K55" s="5">
        <f>G55*SUMIFS(fact_LE!$C:$C,fact_LE!$B:$B,'1 DATA PREP'!G$6,fact_LE!$A:$A,'1 DATA PREP'!$A55)</f>
        <v>14245264.28136</v>
      </c>
      <c r="L55" s="4">
        <f>F55*SUMIFS(fact_employment_rate!$E:$E,fact_employment_rate!$B:$B,'1 DATA PREP'!F$6,fact_employment_rate!$A:$A,'1 DATA PREP'!$A55)</f>
        <v>129483.88316831684</v>
      </c>
      <c r="M55" s="5">
        <f>G55*SUMIFS(fact_employment_rate!$E:$E,fact_employment_rate!$B:$B,'1 DATA PREP'!G$6,fact_employment_rate!$A:$A,'1 DATA PREP'!$A55)</f>
        <v>113978.40115718418</v>
      </c>
      <c r="N55" s="4">
        <f>F55*SUMIFS(fact_smoking!$C:$C,fact_smoking!$A:$A,'1 DATA PREP'!$A55,fact_smoking!$B:$B,'1 DATA PREP'!F$6)</f>
        <v>16385.153676428446</v>
      </c>
      <c r="O55" s="5">
        <f>G55*SUMIFS(fact_smoking!$C:$C,fact_smoking!$A:$A,'1 DATA PREP'!$A55,fact_smoking!$B:$B,'1 DATA PREP'!G$6)</f>
        <v>23354.089744183533</v>
      </c>
    </row>
    <row r="56" spans="1:15" x14ac:dyDescent="0.35">
      <c r="A56" s="4" t="s">
        <v>58</v>
      </c>
      <c r="B56" s="5">
        <f t="shared" si="0"/>
        <v>82.118775063169551</v>
      </c>
      <c r="C56" s="11">
        <f t="shared" si="1"/>
        <v>0.81333250446023053</v>
      </c>
      <c r="D56" s="5">
        <f t="shared" si="2"/>
        <v>0.17118871797457197</v>
      </c>
      <c r="F56" s="4">
        <v>156134</v>
      </c>
      <c r="G56" s="5">
        <v>158258</v>
      </c>
      <c r="H56" s="5">
        <f t="shared" si="3"/>
        <v>314392</v>
      </c>
      <c r="J56" s="4">
        <f>F56*SUMIFS(fact_LE!$C:$C,fact_LE!$B:$B,'1 DATA PREP'!F$6,fact_LE!$A:$A,'1 DATA PREP'!$A56)</f>
        <v>12567456.738319999</v>
      </c>
      <c r="K56" s="5">
        <f>G56*SUMIFS(fact_LE!$C:$C,fact_LE!$B:$B,'1 DATA PREP'!G$6,fact_LE!$A:$A,'1 DATA PREP'!$A56)</f>
        <v>13250029.191340001</v>
      </c>
      <c r="L56" s="4">
        <f>F56*SUMIFS(fact_employment_rate!$E:$E,fact_employment_rate!$B:$B,'1 DATA PREP'!F$6,fact_employment_rate!$A:$A,'1 DATA PREP'!$A56)</f>
        <v>134796.81561822127</v>
      </c>
      <c r="M56" s="5">
        <f>G56*SUMIFS(fact_employment_rate!$E:$E,fact_employment_rate!$B:$B,'1 DATA PREP'!G$6,fact_employment_rate!$A:$A,'1 DATA PREP'!$A56)</f>
        <v>120908.41712403952</v>
      </c>
      <c r="N56" s="4">
        <f>F56*SUMIFS(fact_smoking!$C:$C,fact_smoking!$A:$A,'1 DATA PREP'!$A56,fact_smoking!$B:$B,'1 DATA PREP'!F$6)</f>
        <v>30342.417728875284</v>
      </c>
      <c r="O56" s="5">
        <f>G56*SUMIFS(fact_smoking!$C:$C,fact_smoking!$A:$A,'1 DATA PREP'!$A56,fact_smoking!$B:$B,'1 DATA PREP'!G$6)</f>
        <v>23477.945692586352</v>
      </c>
    </row>
    <row r="57" spans="1:15" x14ac:dyDescent="0.35">
      <c r="A57" s="4" t="s">
        <v>59</v>
      </c>
      <c r="B57" s="5">
        <f t="shared" si="0"/>
        <v>81.562903234748859</v>
      </c>
      <c r="C57" s="11">
        <f t="shared" si="1"/>
        <v>0.74670750414999321</v>
      </c>
      <c r="D57" s="5">
        <f t="shared" si="2"/>
        <v>0.15665898762342023</v>
      </c>
      <c r="F57" s="4">
        <v>269492</v>
      </c>
      <c r="G57" s="5">
        <v>285565</v>
      </c>
      <c r="H57" s="5">
        <f t="shared" si="3"/>
        <v>555057</v>
      </c>
      <c r="J57" s="4">
        <f>F57*SUMIFS(fact_LE!$C:$C,fact_LE!$B:$B,'1 DATA PREP'!F$6,fact_LE!$A:$A,'1 DATA PREP'!$A57)</f>
        <v>21457238.70152</v>
      </c>
      <c r="K57" s="5">
        <f>G57*SUMIFS(fact_LE!$C:$C,fact_LE!$B:$B,'1 DATA PREP'!G$6,fact_LE!$A:$A,'1 DATA PREP'!$A57)</f>
        <v>23814821.679249998</v>
      </c>
      <c r="L57" s="4">
        <f>F57*SUMIFS(fact_employment_rate!$E:$E,fact_employment_rate!$B:$B,'1 DATA PREP'!F$6,fact_employment_rate!$A:$A,'1 DATA PREP'!$A57)</f>
        <v>209964.96962025316</v>
      </c>
      <c r="M57" s="5">
        <f>G57*SUMIFS(fact_employment_rate!$E:$E,fact_employment_rate!$B:$B,'1 DATA PREP'!G$6,fact_employment_rate!$A:$A,'1 DATA PREP'!$A57)</f>
        <v>204500.2575107296</v>
      </c>
      <c r="N57" s="4">
        <f>F57*SUMIFS(fact_smoking!$C:$C,fact_smoking!$A:$A,'1 DATA PREP'!$A57,fact_smoking!$B:$B,'1 DATA PREP'!F$6)</f>
        <v>44426.874737530845</v>
      </c>
      <c r="O57" s="5">
        <f>G57*SUMIFS(fact_smoking!$C:$C,fact_smoking!$A:$A,'1 DATA PREP'!$A57,fact_smoking!$B:$B,'1 DATA PREP'!G$6)</f>
        <v>42527.792955761921</v>
      </c>
    </row>
    <row r="58" spans="1:15" x14ac:dyDescent="0.35">
      <c r="A58" s="4" t="s">
        <v>373</v>
      </c>
      <c r="B58" s="5">
        <f t="shared" si="0"/>
        <v>0</v>
      </c>
      <c r="C58" s="11">
        <f t="shared" si="1"/>
        <v>0</v>
      </c>
      <c r="D58" s="5">
        <f t="shared" si="2"/>
        <v>0</v>
      </c>
      <c r="F58" s="4">
        <v>1188</v>
      </c>
      <c r="G58" s="5">
        <v>1143</v>
      </c>
      <c r="H58" s="5">
        <f t="shared" si="3"/>
        <v>2331</v>
      </c>
      <c r="J58" s="4">
        <f>F58*SUMIFS(fact_LE!$C:$C,fact_LE!$B:$B,'1 DATA PREP'!F$6,fact_LE!$A:$A,'1 DATA PREP'!$A58)</f>
        <v>0</v>
      </c>
      <c r="K58" s="5">
        <f>G58*SUMIFS(fact_LE!$C:$C,fact_LE!$B:$B,'1 DATA PREP'!G$6,fact_LE!$A:$A,'1 DATA PREP'!$A58)</f>
        <v>0</v>
      </c>
      <c r="L58" s="4">
        <f>F58*SUMIFS(fact_employment_rate!$E:$E,fact_employment_rate!$B:$B,'1 DATA PREP'!F$6,fact_employment_rate!$A:$A,'1 DATA PREP'!$A58)</f>
        <v>0</v>
      </c>
      <c r="M58" s="5">
        <f>G58*SUMIFS(fact_employment_rate!$E:$E,fact_employment_rate!$B:$B,'1 DATA PREP'!G$6,fact_employment_rate!$A:$A,'1 DATA PREP'!$A58)</f>
        <v>0</v>
      </c>
      <c r="N58" s="4">
        <f>F58*SUMIFS(fact_smoking!$C:$C,fact_smoking!$A:$A,'1 DATA PREP'!$A58,fact_smoking!$B:$B,'1 DATA PREP'!F$6)</f>
        <v>0</v>
      </c>
      <c r="O58" s="5">
        <f>G58*SUMIFS(fact_smoking!$C:$C,fact_smoking!$A:$A,'1 DATA PREP'!$A58,fact_smoking!$B:$B,'1 DATA PREP'!G$6)</f>
        <v>0</v>
      </c>
    </row>
    <row r="59" spans="1:15" x14ac:dyDescent="0.35">
      <c r="A59" s="4" t="s">
        <v>60</v>
      </c>
      <c r="B59" s="5">
        <f t="shared" si="0"/>
        <v>82.539753017430527</v>
      </c>
      <c r="C59" s="11">
        <f t="shared" si="1"/>
        <v>0.7888676959284221</v>
      </c>
      <c r="D59" s="5">
        <f t="shared" si="2"/>
        <v>0.13905144715991</v>
      </c>
      <c r="F59" s="4">
        <v>243310</v>
      </c>
      <c r="G59" s="5">
        <v>248930</v>
      </c>
      <c r="H59" s="5">
        <f t="shared" si="3"/>
        <v>492240</v>
      </c>
      <c r="J59" s="4">
        <f>F59*SUMIFS(fact_LE!$C:$C,fact_LE!$B:$B,'1 DATA PREP'!F$6,fact_LE!$A:$A,'1 DATA PREP'!$A59)</f>
        <v>19703652.560800001</v>
      </c>
      <c r="K59" s="5">
        <f>G59*SUMIFS(fact_LE!$C:$C,fact_LE!$B:$B,'1 DATA PREP'!G$6,fact_LE!$A:$A,'1 DATA PREP'!$A59)</f>
        <v>20925715.464500003</v>
      </c>
      <c r="L59" s="4">
        <f>F59*SUMIFS(fact_employment_rate!$E:$E,fact_employment_rate!$B:$B,'1 DATA PREP'!F$6,fact_employment_rate!$A:$A,'1 DATA PREP'!$A59)</f>
        <v>204387.25863284004</v>
      </c>
      <c r="M59" s="5">
        <f>G59*SUMIFS(fact_employment_rate!$E:$E,fact_employment_rate!$B:$B,'1 DATA PREP'!G$6,fact_employment_rate!$A:$A,'1 DATA PREP'!$A59)</f>
        <v>183924.97601096641</v>
      </c>
      <c r="N59" s="4">
        <f>F59*SUMIFS(fact_smoking!$C:$C,fact_smoking!$A:$A,'1 DATA PREP'!$A59,fact_smoking!$B:$B,'1 DATA PREP'!F$6)</f>
        <v>35372.344407906407</v>
      </c>
      <c r="O59" s="5">
        <f>G59*SUMIFS(fact_smoking!$C:$C,fact_smoking!$A:$A,'1 DATA PREP'!$A59,fact_smoking!$B:$B,'1 DATA PREP'!G$6)</f>
        <v>33074.339942087696</v>
      </c>
    </row>
    <row r="60" spans="1:15" x14ac:dyDescent="0.35">
      <c r="A60" s="4" t="s">
        <v>61</v>
      </c>
      <c r="B60" s="5">
        <f t="shared" si="0"/>
        <v>81.758574228855437</v>
      </c>
      <c r="C60" s="11">
        <f t="shared" si="1"/>
        <v>0.78993143610900818</v>
      </c>
      <c r="D60" s="5">
        <f t="shared" si="2"/>
        <v>0.14980903039830726</v>
      </c>
      <c r="F60" s="4">
        <v>83561</v>
      </c>
      <c r="G60" s="5">
        <v>85253</v>
      </c>
      <c r="H60" s="5">
        <f t="shared" si="3"/>
        <v>168814</v>
      </c>
      <c r="J60" s="4">
        <f>F60*SUMIFS(fact_LE!$C:$C,fact_LE!$B:$B,'1 DATA PREP'!F$6,fact_LE!$A:$A,'1 DATA PREP'!$A60)</f>
        <v>6690537.0797000006</v>
      </c>
      <c r="K60" s="5">
        <f>G60*SUMIFS(fact_LE!$C:$C,fact_LE!$B:$B,'1 DATA PREP'!G$6,fact_LE!$A:$A,'1 DATA PREP'!$A60)</f>
        <v>7111454.87017</v>
      </c>
      <c r="L60" s="4">
        <f>F60*SUMIFS(fact_employment_rate!$E:$E,fact_employment_rate!$B:$B,'1 DATA PREP'!F$6,fact_employment_rate!$A:$A,'1 DATA PREP'!$A60)</f>
        <v>72971.091089108915</v>
      </c>
      <c r="M60" s="5">
        <f>G60*SUMIFS(fact_employment_rate!$E:$E,fact_employment_rate!$B:$B,'1 DATA PREP'!G$6,fact_employment_rate!$A:$A,'1 DATA PREP'!$A60)</f>
        <v>60380.394366197179</v>
      </c>
      <c r="N60" s="4">
        <f>F60*SUMIFS(fact_smoking!$C:$C,fact_smoking!$A:$A,'1 DATA PREP'!$A60,fact_smoking!$B:$B,'1 DATA PREP'!F$6)</f>
        <v>13834.744026329237</v>
      </c>
      <c r="O60" s="5">
        <f>G60*SUMIFS(fact_smoking!$C:$C,fact_smoking!$A:$A,'1 DATA PREP'!$A60,fact_smoking!$B:$B,'1 DATA PREP'!G$6)</f>
        <v>11455.117631330608</v>
      </c>
    </row>
    <row r="61" spans="1:15" x14ac:dyDescent="0.35">
      <c r="A61" s="4" t="s">
        <v>62</v>
      </c>
      <c r="B61" s="5">
        <f t="shared" si="0"/>
        <v>82.757371062367412</v>
      </c>
      <c r="C61" s="11">
        <f t="shared" si="1"/>
        <v>0.7851838232339281</v>
      </c>
      <c r="D61" s="5">
        <f t="shared" si="2"/>
        <v>0.10288480997760588</v>
      </c>
      <c r="F61" s="4">
        <v>136823</v>
      </c>
      <c r="G61" s="5">
        <v>139908</v>
      </c>
      <c r="H61" s="5">
        <f t="shared" si="3"/>
        <v>276731</v>
      </c>
      <c r="J61" s="4">
        <f>F61*SUMIFS(fact_LE!$C:$C,fact_LE!$B:$B,'1 DATA PREP'!F$6,fact_LE!$A:$A,'1 DATA PREP'!$A61)</f>
        <v>11145199.32038</v>
      </c>
      <c r="K61" s="5">
        <f>G61*SUMIFS(fact_LE!$C:$C,fact_LE!$B:$B,'1 DATA PREP'!G$6,fact_LE!$A:$A,'1 DATA PREP'!$A61)</f>
        <v>11756330.731079999</v>
      </c>
      <c r="L61" s="4">
        <f>F61*SUMIFS(fact_employment_rate!$E:$E,fact_employment_rate!$B:$B,'1 DATA PREP'!F$6,fact_employment_rate!$A:$A,'1 DATA PREP'!$A61)</f>
        <v>116646.33640552995</v>
      </c>
      <c r="M61" s="5">
        <f>G61*SUMIFS(fact_employment_rate!$E:$E,fact_employment_rate!$B:$B,'1 DATA PREP'!G$6,fact_employment_rate!$A:$A,'1 DATA PREP'!$A61)</f>
        <v>100638.36818181819</v>
      </c>
      <c r="N61" s="4">
        <f>F61*SUMIFS(fact_smoking!$C:$C,fact_smoking!$A:$A,'1 DATA PREP'!$A61,fact_smoking!$B:$B,'1 DATA PREP'!F$6)</f>
        <v>13443.297011185357</v>
      </c>
      <c r="O61" s="5">
        <f>G61*SUMIFS(fact_smoking!$C:$C,fact_smoking!$A:$A,'1 DATA PREP'!$A61,fact_smoking!$B:$B,'1 DATA PREP'!G$6)</f>
        <v>15028.119338727494</v>
      </c>
    </row>
    <row r="62" spans="1:15" x14ac:dyDescent="0.35">
      <c r="A62" s="4" t="s">
        <v>357</v>
      </c>
      <c r="B62" s="5">
        <f t="shared" si="0"/>
        <v>80.94261896365974</v>
      </c>
      <c r="C62" s="11">
        <f t="shared" si="1"/>
        <v>0.73963556826294685</v>
      </c>
      <c r="D62" s="5">
        <f t="shared" si="2"/>
        <v>0.1688792254374962</v>
      </c>
      <c r="F62" s="4">
        <v>154971</v>
      </c>
      <c r="G62" s="5">
        <v>162473</v>
      </c>
      <c r="H62" s="5">
        <f t="shared" si="3"/>
        <v>317444</v>
      </c>
      <c r="J62" s="4">
        <f>F62*SUMIFS(fact_LE!$C:$C,fact_LE!$B:$B,'1 DATA PREP'!F$6,fact_LE!$A:$A,'1 DATA PREP'!$A62)</f>
        <v>12269492.63793</v>
      </c>
      <c r="K62" s="5">
        <f>G62*SUMIFS(fact_LE!$C:$C,fact_LE!$B:$B,'1 DATA PREP'!G$6,fact_LE!$A:$A,'1 DATA PREP'!$A62)</f>
        <v>13425256.09637</v>
      </c>
      <c r="L62" s="4">
        <f>F62*SUMIFS(fact_employment_rate!$E:$E,fact_employment_rate!$B:$B,'1 DATA PREP'!F$6,fact_employment_rate!$A:$A,'1 DATA PREP'!$A62)</f>
        <v>120645.17589576547</v>
      </c>
      <c r="M62" s="5">
        <f>G62*SUMIFS(fact_employment_rate!$E:$E,fact_employment_rate!$B:$B,'1 DATA PREP'!G$6,fact_employment_rate!$A:$A,'1 DATA PREP'!$A62)</f>
        <v>114147.69743589743</v>
      </c>
      <c r="N62" s="4">
        <f>F62*SUMIFS(fact_smoking!$C:$C,fact_smoking!$A:$A,'1 DATA PREP'!$A62,fact_smoking!$B:$B,'1 DATA PREP'!F$6)</f>
        <v>25259.386340210032</v>
      </c>
      <c r="O62" s="5">
        <f>G62*SUMIFS(fact_smoking!$C:$C,fact_smoking!$A:$A,'1 DATA PREP'!$A62,fact_smoking!$B:$B,'1 DATA PREP'!G$6)</f>
        <v>28350.310499570511</v>
      </c>
    </row>
    <row r="63" spans="1:15" x14ac:dyDescent="0.35">
      <c r="A63" s="4" t="s">
        <v>63</v>
      </c>
      <c r="B63" s="5">
        <f t="shared" si="0"/>
        <v>82.665863952667621</v>
      </c>
      <c r="C63" s="11">
        <f t="shared" si="1"/>
        <v>0.80473322357503085</v>
      </c>
      <c r="D63" s="5">
        <f t="shared" si="2"/>
        <v>0.11303798194760604</v>
      </c>
      <c r="F63" s="4">
        <v>95270</v>
      </c>
      <c r="G63" s="5">
        <v>97410</v>
      </c>
      <c r="H63" s="5">
        <f t="shared" si="3"/>
        <v>192680</v>
      </c>
      <c r="J63" s="4">
        <f>F63*SUMIFS(fact_LE!$C:$C,fact_LE!$B:$B,'1 DATA PREP'!F$6,fact_LE!$A:$A,'1 DATA PREP'!$A63)</f>
        <v>7735384.7717999993</v>
      </c>
      <c r="K63" s="5">
        <f>G63*SUMIFS(fact_LE!$C:$C,fact_LE!$B:$B,'1 DATA PREP'!G$6,fact_LE!$A:$A,'1 DATA PREP'!$A63)</f>
        <v>8192673.8945999993</v>
      </c>
      <c r="L63" s="4">
        <f>F63*SUMIFS(fact_employment_rate!$E:$E,fact_employment_rate!$B:$B,'1 DATA PREP'!F$6,fact_employment_rate!$A:$A,'1 DATA PREP'!$A63)</f>
        <v>81424.532871972318</v>
      </c>
      <c r="M63" s="5">
        <f>G63*SUMIFS(fact_employment_rate!$E:$E,fact_employment_rate!$B:$B,'1 DATA PREP'!G$6,fact_employment_rate!$A:$A,'1 DATA PREP'!$A63)</f>
        <v>73631.464646464636</v>
      </c>
      <c r="N63" s="4">
        <f>F63*SUMIFS(fact_smoking!$C:$C,fact_smoking!$A:$A,'1 DATA PREP'!$A63,fact_smoking!$B:$B,'1 DATA PREP'!F$6)</f>
        <v>11661.560596070158</v>
      </c>
      <c r="O63" s="5">
        <f>G63*SUMIFS(fact_smoking!$C:$C,fact_smoking!$A:$A,'1 DATA PREP'!$A63,fact_smoking!$B:$B,'1 DATA PREP'!G$6)</f>
        <v>10118.597765594575</v>
      </c>
    </row>
    <row r="64" spans="1:15" x14ac:dyDescent="0.35">
      <c r="A64" s="4" t="s">
        <v>64</v>
      </c>
      <c r="B64" s="5">
        <f t="shared" si="0"/>
        <v>84.401053360257976</v>
      </c>
      <c r="C64" s="11">
        <f t="shared" si="1"/>
        <v>0.82143943361395577</v>
      </c>
      <c r="D64" s="5">
        <f t="shared" si="2"/>
        <v>7.2876009957875729E-2</v>
      </c>
      <c r="F64" s="4">
        <v>46189</v>
      </c>
      <c r="G64" s="5">
        <v>49015</v>
      </c>
      <c r="H64" s="5">
        <f t="shared" si="3"/>
        <v>95204</v>
      </c>
      <c r="J64" s="4">
        <f>F64*SUMIFS(fact_LE!$C:$C,fact_LE!$B:$B,'1 DATA PREP'!F$6,fact_LE!$A:$A,'1 DATA PREP'!$A64)</f>
        <v>3819268.6417599996</v>
      </c>
      <c r="K64" s="5">
        <f>G64*SUMIFS(fact_LE!$C:$C,fact_LE!$B:$B,'1 DATA PREP'!G$6,fact_LE!$A:$A,'1 DATA PREP'!$A64)</f>
        <v>4216049.24235</v>
      </c>
      <c r="L64" s="4">
        <f>F64*SUMIFS(fact_employment_rate!$E:$E,fact_employment_rate!$B:$B,'1 DATA PREP'!F$6,fact_employment_rate!$A:$A,'1 DATA PREP'!$A64)</f>
        <v>43269.992565055763</v>
      </c>
      <c r="M64" s="5">
        <f>G64*SUMIFS(fact_employment_rate!$E:$E,fact_employment_rate!$B:$B,'1 DATA PREP'!G$6,fact_employment_rate!$A:$A,'1 DATA PREP'!$A64)</f>
        <v>34934.327272727278</v>
      </c>
      <c r="N64" s="4">
        <f>F64*SUMIFS(fact_smoking!$C:$C,fact_smoking!$A:$A,'1 DATA PREP'!$A64,fact_smoking!$B:$B,'1 DATA PREP'!F$6)</f>
        <v>3895.283203891112</v>
      </c>
      <c r="O64" s="5">
        <f>G64*SUMIFS(fact_smoking!$C:$C,fact_smoking!$A:$A,'1 DATA PREP'!$A64,fact_smoking!$B:$B,'1 DATA PREP'!G$6)</f>
        <v>3042.8044481384882</v>
      </c>
    </row>
    <row r="65" spans="1:15" x14ac:dyDescent="0.35">
      <c r="A65" s="4" t="s">
        <v>65</v>
      </c>
      <c r="B65" s="5">
        <f t="shared" si="0"/>
        <v>83.230213090289226</v>
      </c>
      <c r="C65" s="11">
        <f t="shared" si="1"/>
        <v>0.76205729325074212</v>
      </c>
      <c r="D65" s="5">
        <f t="shared" si="2"/>
        <v>0.11928288717976469</v>
      </c>
      <c r="F65" s="4">
        <v>33696</v>
      </c>
      <c r="G65" s="5">
        <v>36113</v>
      </c>
      <c r="H65" s="5">
        <f t="shared" si="3"/>
        <v>69809</v>
      </c>
      <c r="J65" s="4">
        <f>F65*SUMIFS(fact_LE!$C:$C,fact_LE!$B:$B,'1 DATA PREP'!F$6,fact_LE!$A:$A,'1 DATA PREP'!$A65)</f>
        <v>2750712.3072000002</v>
      </c>
      <c r="K65" s="5">
        <f>G65*SUMIFS(fact_LE!$C:$C,fact_LE!$B:$B,'1 DATA PREP'!G$6,fact_LE!$A:$A,'1 DATA PREP'!$A65)</f>
        <v>3059505.6384199997</v>
      </c>
      <c r="L65" s="4">
        <f>F65*SUMIFS(fact_employment_rate!$E:$E,fact_employment_rate!$B:$B,'1 DATA PREP'!F$6,fact_employment_rate!$A:$A,'1 DATA PREP'!$A65)</f>
        <v>29820.959999999999</v>
      </c>
      <c r="M65" s="5">
        <f>G65*SUMIFS(fact_employment_rate!$E:$E,fact_employment_rate!$B:$B,'1 DATA PREP'!G$6,fact_employment_rate!$A:$A,'1 DATA PREP'!$A65)</f>
        <v>23377.497584541063</v>
      </c>
      <c r="N65" s="4">
        <f>F65*SUMIFS(fact_smoking!$C:$C,fact_smoking!$A:$A,'1 DATA PREP'!$A65,fact_smoking!$B:$B,'1 DATA PREP'!F$6)</f>
        <v>5557.6427923844058</v>
      </c>
      <c r="O65" s="5">
        <f>G65*SUMIFS(fact_smoking!$C:$C,fact_smoking!$A:$A,'1 DATA PREP'!$A65,fact_smoking!$B:$B,'1 DATA PREP'!G$6)</f>
        <v>2769.3762787477885</v>
      </c>
    </row>
    <row r="66" spans="1:15" x14ac:dyDescent="0.35">
      <c r="A66" s="4" t="s">
        <v>66</v>
      </c>
      <c r="B66" s="5">
        <f t="shared" si="0"/>
        <v>83.641194363520242</v>
      </c>
      <c r="C66" s="11">
        <f t="shared" si="1"/>
        <v>0.78822390450938995</v>
      </c>
      <c r="D66" s="5">
        <f t="shared" si="2"/>
        <v>0.12553246686333777</v>
      </c>
      <c r="F66" s="4">
        <v>86201</v>
      </c>
      <c r="G66" s="5">
        <v>89162</v>
      </c>
      <c r="H66" s="5">
        <f t="shared" si="3"/>
        <v>175363</v>
      </c>
      <c r="J66" s="4">
        <f>F66*SUMIFS(fact_LE!$C:$C,fact_LE!$B:$B,'1 DATA PREP'!F$6,fact_LE!$A:$A,'1 DATA PREP'!$A66)</f>
        <v>7083495.6281700004</v>
      </c>
      <c r="K66" s="5">
        <f>G66*SUMIFS(fact_LE!$C:$C,fact_LE!$B:$B,'1 DATA PREP'!G$6,fact_LE!$A:$A,'1 DATA PREP'!$A66)</f>
        <v>7584075.1390000004</v>
      </c>
      <c r="L66" s="4">
        <f>F66*SUMIFS(fact_employment_rate!$E:$E,fact_employment_rate!$B:$B,'1 DATA PREP'!F$6,fact_employment_rate!$A:$A,'1 DATA PREP'!$A66)</f>
        <v>71674.535185185188</v>
      </c>
      <c r="M66" s="5">
        <f>G66*SUMIFS(fact_employment_rate!$E:$E,fact_employment_rate!$B:$B,'1 DATA PREP'!G$6,fact_employment_rate!$A:$A,'1 DATA PREP'!$A66)</f>
        <v>66550.773381294959</v>
      </c>
      <c r="N66" s="4">
        <f>F66*SUMIFS(fact_smoking!$C:$C,fact_smoking!$A:$A,'1 DATA PREP'!$A66,fact_smoking!$B:$B,'1 DATA PREP'!F$6)</f>
        <v>10944.454412467592</v>
      </c>
      <c r="O66" s="5">
        <f>G66*SUMIFS(fact_smoking!$C:$C,fact_smoking!$A:$A,'1 DATA PREP'!$A66,fact_smoking!$B:$B,'1 DATA PREP'!G$6)</f>
        <v>11069.295574087908</v>
      </c>
    </row>
    <row r="67" spans="1:15" x14ac:dyDescent="0.35">
      <c r="A67" s="4" t="s">
        <v>67</v>
      </c>
      <c r="B67" s="5">
        <f t="shared" si="0"/>
        <v>82.286601889517385</v>
      </c>
      <c r="C67" s="11">
        <f t="shared" si="1"/>
        <v>0.77127989661465624</v>
      </c>
      <c r="D67" s="5">
        <f t="shared" si="2"/>
        <v>0.14906466481440972</v>
      </c>
      <c r="F67" s="4">
        <v>64709</v>
      </c>
      <c r="G67" s="5">
        <v>59926</v>
      </c>
      <c r="H67" s="5">
        <f t="shared" si="3"/>
        <v>124635</v>
      </c>
      <c r="J67" s="4">
        <f>F67*SUMIFS(fact_LE!$C:$C,fact_LE!$B:$B,'1 DATA PREP'!F$6,fact_LE!$A:$A,'1 DATA PREP'!$A67)</f>
        <v>5217475.02238</v>
      </c>
      <c r="K67" s="5">
        <f>G67*SUMIFS(fact_LE!$C:$C,fact_LE!$B:$B,'1 DATA PREP'!G$6,fact_LE!$A:$A,'1 DATA PREP'!$A67)</f>
        <v>5038315.6041200003</v>
      </c>
      <c r="L67" s="4">
        <f>F67*SUMIFS(fact_employment_rate!$E:$E,fact_employment_rate!$B:$B,'1 DATA PREP'!F$6,fact_employment_rate!$A:$A,'1 DATA PREP'!$A67)</f>
        <v>51662.830645161288</v>
      </c>
      <c r="M67" s="5">
        <f>G67*SUMIFS(fact_employment_rate!$E:$E,fact_employment_rate!$B:$B,'1 DATA PREP'!G$6,fact_employment_rate!$A:$A,'1 DATA PREP'!$A67)</f>
        <v>44465.639269406398</v>
      </c>
      <c r="N67" s="4">
        <f>F67*SUMIFS(fact_smoking!$C:$C,fact_smoking!$A:$A,'1 DATA PREP'!$A67,fact_smoking!$B:$B,'1 DATA PREP'!F$6)</f>
        <v>8716.4909582974524</v>
      </c>
      <c r="O67" s="5">
        <f>G67*SUMIFS(fact_smoking!$C:$C,fact_smoking!$A:$A,'1 DATA PREP'!$A67,fact_smoking!$B:$B,'1 DATA PREP'!G$6)</f>
        <v>9862.1835408465031</v>
      </c>
    </row>
    <row r="68" spans="1:15" x14ac:dyDescent="0.35">
      <c r="A68" s="4" t="s">
        <v>68</v>
      </c>
      <c r="B68" s="5">
        <f t="shared" si="0"/>
        <v>83.11257756216763</v>
      </c>
      <c r="C68" s="11">
        <f t="shared" si="1"/>
        <v>0.79594681914630649</v>
      </c>
      <c r="D68" s="5">
        <f t="shared" si="2"/>
        <v>0.15405483272057949</v>
      </c>
      <c r="F68" s="4">
        <v>43586</v>
      </c>
      <c r="G68" s="5">
        <v>44603</v>
      </c>
      <c r="H68" s="5">
        <f t="shared" si="3"/>
        <v>88189</v>
      </c>
      <c r="J68" s="4">
        <f>F68*SUMIFS(fact_LE!$C:$C,fact_LE!$B:$B,'1 DATA PREP'!F$6,fact_LE!$A:$A,'1 DATA PREP'!$A68)</f>
        <v>3554731.6337800003</v>
      </c>
      <c r="K68" s="5">
        <f>G68*SUMIFS(fact_LE!$C:$C,fact_LE!$B:$B,'1 DATA PREP'!G$6,fact_LE!$A:$A,'1 DATA PREP'!$A68)</f>
        <v>3774883.4688499998</v>
      </c>
      <c r="L68" s="4">
        <f>F68*SUMIFS(fact_employment_rate!$E:$E,fact_employment_rate!$B:$B,'1 DATA PREP'!F$6,fact_employment_rate!$A:$A,'1 DATA PREP'!$A68)</f>
        <v>37785.58174904943</v>
      </c>
      <c r="M68" s="5">
        <f>G68*SUMIFS(fact_employment_rate!$E:$E,fact_employment_rate!$B:$B,'1 DATA PREP'!G$6,fact_employment_rate!$A:$A,'1 DATA PREP'!$A68)</f>
        <v>32408.172284644195</v>
      </c>
      <c r="N68" s="4">
        <f>F68*SUMIFS(fact_smoking!$C:$C,fact_smoking!$A:$A,'1 DATA PREP'!$A68,fact_smoking!$B:$B,'1 DATA PREP'!F$6)</f>
        <v>5569.0887174541949</v>
      </c>
      <c r="O68" s="5">
        <f>G68*SUMIFS(fact_smoking!$C:$C,fact_smoking!$A:$A,'1 DATA PREP'!$A68,fact_smoking!$B:$B,'1 DATA PREP'!G$6)</f>
        <v>8016.8529253409906</v>
      </c>
    </row>
    <row r="69" spans="1:15" x14ac:dyDescent="0.35">
      <c r="A69" s="4" t="s">
        <v>69</v>
      </c>
      <c r="B69" s="5">
        <f t="shared" si="0"/>
        <v>80.411284851258586</v>
      </c>
      <c r="C69" s="11">
        <f t="shared" si="1"/>
        <v>0.73809774534228278</v>
      </c>
      <c r="D69" s="5">
        <f t="shared" si="2"/>
        <v>0.21669123155126685</v>
      </c>
      <c r="F69" s="4">
        <v>49215</v>
      </c>
      <c r="G69" s="5">
        <v>50421</v>
      </c>
      <c r="H69" s="5">
        <f t="shared" si="3"/>
        <v>99636</v>
      </c>
      <c r="J69" s="4">
        <f>F69*SUMIFS(fact_LE!$C:$C,fact_LE!$B:$B,'1 DATA PREP'!F$6,fact_LE!$A:$A,'1 DATA PREP'!$A69)</f>
        <v>3860302.5468000001</v>
      </c>
      <c r="K69" s="5">
        <f>G69*SUMIFS(fact_LE!$C:$C,fact_LE!$B:$B,'1 DATA PREP'!G$6,fact_LE!$A:$A,'1 DATA PREP'!$A69)</f>
        <v>4151556.2306400002</v>
      </c>
      <c r="L69" s="4">
        <f>F69*SUMIFS(fact_employment_rate!$E:$E,fact_employment_rate!$B:$B,'1 DATA PREP'!F$6,fact_employment_rate!$A:$A,'1 DATA PREP'!$A69)</f>
        <v>38296.996587030721</v>
      </c>
      <c r="M69" s="5">
        <f>G69*SUMIFS(fact_employment_rate!$E:$E,fact_employment_rate!$B:$B,'1 DATA PREP'!G$6,fact_employment_rate!$A:$A,'1 DATA PREP'!$A69)</f>
        <v>35244.110367892972</v>
      </c>
      <c r="N69" s="4">
        <f>F69*SUMIFS(fact_smoking!$C:$C,fact_smoking!$A:$A,'1 DATA PREP'!$A69,fact_smoking!$B:$B,'1 DATA PREP'!F$6)</f>
        <v>12226.660728764835</v>
      </c>
      <c r="O69" s="5">
        <f>G69*SUMIFS(fact_smoking!$C:$C,fact_smoking!$A:$A,'1 DATA PREP'!$A69,fact_smoking!$B:$B,'1 DATA PREP'!G$6)</f>
        <v>9363.5868180771886</v>
      </c>
    </row>
    <row r="70" spans="1:15" x14ac:dyDescent="0.35">
      <c r="A70" s="4" t="s">
        <v>70</v>
      </c>
      <c r="B70" s="5">
        <f t="shared" si="0"/>
        <v>83.055101046367014</v>
      </c>
      <c r="C70" s="11">
        <f t="shared" si="1"/>
        <v>0.80211016490302556</v>
      </c>
      <c r="D70" s="5">
        <f t="shared" si="2"/>
        <v>0.13933588587206935</v>
      </c>
      <c r="F70" s="4">
        <v>87957</v>
      </c>
      <c r="G70" s="5">
        <v>88138</v>
      </c>
      <c r="H70" s="5">
        <f t="shared" si="3"/>
        <v>176095</v>
      </c>
      <c r="J70" s="4">
        <f>F70*SUMIFS(fact_LE!$C:$C,fact_LE!$B:$B,'1 DATA PREP'!F$6,fact_LE!$A:$A,'1 DATA PREP'!$A70)</f>
        <v>7151854.0356000001</v>
      </c>
      <c r="K70" s="5">
        <f>G70*SUMIFS(fact_LE!$C:$C,fact_LE!$B:$B,'1 DATA PREP'!G$6,fact_LE!$A:$A,'1 DATA PREP'!$A70)</f>
        <v>7473733.9831600003</v>
      </c>
      <c r="L70" s="4">
        <f>F70*SUMIFS(fact_employment_rate!$E:$E,fact_employment_rate!$B:$B,'1 DATA PREP'!F$6,fact_employment_rate!$A:$A,'1 DATA PREP'!$A70)</f>
        <v>73680.397388059704</v>
      </c>
      <c r="M70" s="5">
        <f>G70*SUMIFS(fact_employment_rate!$E:$E,fact_employment_rate!$B:$B,'1 DATA PREP'!G$6,fact_employment_rate!$A:$A,'1 DATA PREP'!$A70)</f>
        <v>67567.192100538596</v>
      </c>
      <c r="N70" s="4">
        <f>F70*SUMIFS(fact_smoking!$C:$C,fact_smoking!$A:$A,'1 DATA PREP'!$A70,fact_smoking!$B:$B,'1 DATA PREP'!F$6)</f>
        <v>12893.480811839563</v>
      </c>
      <c r="O70" s="5">
        <f>G70*SUMIFS(fact_smoking!$C:$C,fact_smoking!$A:$A,'1 DATA PREP'!$A70,fact_smoking!$B:$B,'1 DATA PREP'!G$6)</f>
        <v>11642.87201080249</v>
      </c>
    </row>
    <row r="71" spans="1:15" x14ac:dyDescent="0.35">
      <c r="A71" s="4" t="s">
        <v>71</v>
      </c>
      <c r="B71" s="5">
        <f t="shared" si="0"/>
        <v>83.763298818228435</v>
      </c>
      <c r="C71" s="11">
        <f t="shared" si="1"/>
        <v>0.80908070040984703</v>
      </c>
      <c r="D71" s="5">
        <f t="shared" si="2"/>
        <v>0.1274213985148317</v>
      </c>
      <c r="F71" s="4">
        <v>77054</v>
      </c>
      <c r="G71" s="5">
        <v>78966</v>
      </c>
      <c r="H71" s="5">
        <f t="shared" si="3"/>
        <v>156020</v>
      </c>
      <c r="J71" s="4">
        <f>F71*SUMIFS(fact_LE!$C:$C,fact_LE!$B:$B,'1 DATA PREP'!F$6,fact_LE!$A:$A,'1 DATA PREP'!$A71)</f>
        <v>6341235.9840000002</v>
      </c>
      <c r="K71" s="5">
        <f>G71*SUMIFS(fact_LE!$C:$C,fact_LE!$B:$B,'1 DATA PREP'!G$6,fact_LE!$A:$A,'1 DATA PREP'!$A71)</f>
        <v>6727513.8976199999</v>
      </c>
      <c r="L71" s="4">
        <f>F71*SUMIFS(fact_employment_rate!$E:$E,fact_employment_rate!$B:$B,'1 DATA PREP'!F$6,fact_employment_rate!$A:$A,'1 DATA PREP'!$A71)</f>
        <v>64514.162740899359</v>
      </c>
      <c r="M71" s="5">
        <f>G71*SUMIFS(fact_employment_rate!$E:$E,fact_employment_rate!$B:$B,'1 DATA PREP'!G$6,fact_employment_rate!$A:$A,'1 DATA PREP'!$A71)</f>
        <v>61718.608137044968</v>
      </c>
      <c r="N71" s="4">
        <f>F71*SUMIFS(fact_smoking!$C:$C,fact_smoking!$A:$A,'1 DATA PREP'!$A71,fact_smoking!$B:$B,'1 DATA PREP'!F$6)</f>
        <v>9923.7908553715006</v>
      </c>
      <c r="O71" s="5">
        <f>G71*SUMIFS(fact_smoking!$C:$C,fact_smoking!$A:$A,'1 DATA PREP'!$A71,fact_smoking!$B:$B,'1 DATA PREP'!G$6)</f>
        <v>9956.49574091254</v>
      </c>
    </row>
    <row r="72" spans="1:15" x14ac:dyDescent="0.35">
      <c r="A72" s="4" t="s">
        <v>72</v>
      </c>
      <c r="B72" s="5">
        <f t="shared" ref="B72:B135" si="4">(J72+K72)/SUM(F72:G72)</f>
        <v>80.483938968887429</v>
      </c>
      <c r="C72" s="11">
        <f t="shared" ref="C72:C135" si="5">SUM(L72:M72)/SUM(F72:G72)</f>
        <v>0.80690203795379611</v>
      </c>
      <c r="D72" s="5">
        <f t="shared" ref="D72:D135" si="6">SUM(N72:O72)/SUM(F72:G72)</f>
        <v>0.17834789850952593</v>
      </c>
      <c r="F72" s="4">
        <v>47883</v>
      </c>
      <c r="G72" s="5">
        <v>49216</v>
      </c>
      <c r="H72" s="5">
        <f t="shared" ref="H72:H135" si="7">SUM(F72:G72)</f>
        <v>97099</v>
      </c>
      <c r="J72" s="4">
        <f>F72*SUMIFS(fact_LE!$C:$C,fact_LE!$B:$B,'1 DATA PREP'!F$6,fact_LE!$A:$A,'1 DATA PREP'!$A72)</f>
        <v>3763706.2696200004</v>
      </c>
      <c r="K72" s="5">
        <f>G72*SUMIFS(fact_LE!$C:$C,fact_LE!$B:$B,'1 DATA PREP'!G$6,fact_LE!$A:$A,'1 DATA PREP'!$A72)</f>
        <v>4051203.7203199998</v>
      </c>
      <c r="L72" s="4">
        <f>F72*SUMIFS(fact_employment_rate!$E:$E,fact_employment_rate!$B:$B,'1 DATA PREP'!F$6,fact_employment_rate!$A:$A,'1 DATA PREP'!$A72)</f>
        <v>41565.104166666664</v>
      </c>
      <c r="M72" s="5">
        <f>G72*SUMIFS(fact_employment_rate!$E:$E,fact_employment_rate!$B:$B,'1 DATA PREP'!G$6,fact_employment_rate!$A:$A,'1 DATA PREP'!$A72)</f>
        <v>36784.276816608995</v>
      </c>
      <c r="N72" s="4">
        <f>F72*SUMIFS(fact_smoking!$C:$C,fact_smoking!$A:$A,'1 DATA PREP'!$A72,fact_smoking!$B:$B,'1 DATA PREP'!F$6)</f>
        <v>7863.7623840928245</v>
      </c>
      <c r="O72" s="5">
        <f>G72*SUMIFS(fact_smoking!$C:$C,fact_smoking!$A:$A,'1 DATA PREP'!$A72,fact_smoking!$B:$B,'1 DATA PREP'!G$6)</f>
        <v>9453.6402132836356</v>
      </c>
    </row>
    <row r="73" spans="1:15" x14ac:dyDescent="0.35">
      <c r="A73" s="4" t="s">
        <v>73</v>
      </c>
      <c r="B73" s="5">
        <f t="shared" si="4"/>
        <v>78.882379531185222</v>
      </c>
      <c r="C73" s="11">
        <f t="shared" si="5"/>
        <v>0.69698943633961274</v>
      </c>
      <c r="D73" s="5">
        <f t="shared" si="6"/>
        <v>0.16194530633498819</v>
      </c>
      <c r="F73" s="4">
        <v>33303</v>
      </c>
      <c r="G73" s="5">
        <v>34229</v>
      </c>
      <c r="H73" s="5">
        <f t="shared" si="7"/>
        <v>67532</v>
      </c>
      <c r="J73" s="4">
        <f>F73*SUMIFS(fact_LE!$C:$C,fact_LE!$B:$B,'1 DATA PREP'!F$6,fact_LE!$A:$A,'1 DATA PREP'!$A73)</f>
        <v>2560151.8065300002</v>
      </c>
      <c r="K73" s="5">
        <f>G73*SUMIFS(fact_LE!$C:$C,fact_LE!$B:$B,'1 DATA PREP'!G$6,fact_LE!$A:$A,'1 DATA PREP'!$A73)</f>
        <v>2766933.0479700002</v>
      </c>
      <c r="L73" s="4">
        <f>F73*SUMIFS(fact_employment_rate!$E:$E,fact_employment_rate!$B:$B,'1 DATA PREP'!F$6,fact_employment_rate!$A:$A,'1 DATA PREP'!$A73)</f>
        <v>24249.757281553397</v>
      </c>
      <c r="M73" s="5">
        <f>G73*SUMIFS(fact_employment_rate!$E:$E,fact_employment_rate!$B:$B,'1 DATA PREP'!G$6,fact_employment_rate!$A:$A,'1 DATA PREP'!$A73)</f>
        <v>22819.333333333332</v>
      </c>
      <c r="N73" s="4">
        <f>F73*SUMIFS(fact_smoking!$C:$C,fact_smoking!$A:$A,'1 DATA PREP'!$A73,fact_smoking!$B:$B,'1 DATA PREP'!F$6)</f>
        <v>4304.3955685891169</v>
      </c>
      <c r="O73" s="5">
        <f>G73*SUMIFS(fact_smoking!$C:$C,fact_smoking!$A:$A,'1 DATA PREP'!$A73,fact_smoking!$B:$B,'1 DATA PREP'!G$6)</f>
        <v>6632.0948588253059</v>
      </c>
    </row>
    <row r="74" spans="1:15" x14ac:dyDescent="0.35">
      <c r="A74" s="4" t="s">
        <v>74</v>
      </c>
      <c r="B74" s="5">
        <f t="shared" si="4"/>
        <v>80.959103659630216</v>
      </c>
      <c r="C74" s="11">
        <f t="shared" si="5"/>
        <v>0.76617654225470344</v>
      </c>
      <c r="D74" s="5">
        <f t="shared" si="6"/>
        <v>0.13994548472291232</v>
      </c>
      <c r="F74" s="4">
        <v>52919</v>
      </c>
      <c r="G74" s="5">
        <v>55469</v>
      </c>
      <c r="H74" s="5">
        <f t="shared" si="7"/>
        <v>108388</v>
      </c>
      <c r="J74" s="4">
        <f>F74*SUMIFS(fact_LE!$C:$C,fact_LE!$B:$B,'1 DATA PREP'!F$6,fact_LE!$A:$A,'1 DATA PREP'!$A74)</f>
        <v>4171617.4705600003</v>
      </c>
      <c r="K74" s="5">
        <f>G74*SUMIFS(fact_LE!$C:$C,fact_LE!$B:$B,'1 DATA PREP'!G$6,fact_LE!$A:$A,'1 DATA PREP'!$A74)</f>
        <v>4603377.8569</v>
      </c>
      <c r="L74" s="4">
        <f>F74*SUMIFS(fact_employment_rate!$E:$E,fact_employment_rate!$B:$B,'1 DATA PREP'!F$6,fact_employment_rate!$A:$A,'1 DATA PREP'!$A74)</f>
        <v>41920.774096385539</v>
      </c>
      <c r="M74" s="5">
        <f>G74*SUMIFS(fact_employment_rate!$E:$E,fact_employment_rate!$B:$B,'1 DATA PREP'!G$6,fact_employment_rate!$A:$A,'1 DATA PREP'!$A74)</f>
        <v>41123.568965517246</v>
      </c>
      <c r="N74" s="4">
        <f>F74*SUMIFS(fact_smoking!$C:$C,fact_smoking!$A:$A,'1 DATA PREP'!$A74,fact_smoking!$B:$B,'1 DATA PREP'!F$6)</f>
        <v>8722.3311800745869</v>
      </c>
      <c r="O74" s="5">
        <f>G74*SUMIFS(fact_smoking!$C:$C,fact_smoking!$A:$A,'1 DATA PREP'!$A74,fact_smoking!$B:$B,'1 DATA PREP'!G$6)</f>
        <v>6446.0800180724327</v>
      </c>
    </row>
    <row r="75" spans="1:15" x14ac:dyDescent="0.35">
      <c r="A75" s="4" t="s">
        <v>75</v>
      </c>
      <c r="B75" s="5">
        <f t="shared" si="4"/>
        <v>79.933415291605343</v>
      </c>
      <c r="C75" s="11">
        <f t="shared" si="5"/>
        <v>0.6930410161416668</v>
      </c>
      <c r="D75" s="5">
        <f t="shared" si="6"/>
        <v>0.16099603835537288</v>
      </c>
      <c r="F75" s="4">
        <v>34840</v>
      </c>
      <c r="G75" s="5">
        <v>34466</v>
      </c>
      <c r="H75" s="5">
        <f t="shared" si="7"/>
        <v>69306</v>
      </c>
      <c r="J75" s="4">
        <f>F75*SUMIFS(fact_LE!$C:$C,fact_LE!$B:$B,'1 DATA PREP'!F$6,fact_LE!$A:$A,'1 DATA PREP'!$A75)</f>
        <v>2721342.6447999999</v>
      </c>
      <c r="K75" s="5">
        <f>G75*SUMIFS(fact_LE!$C:$C,fact_LE!$B:$B,'1 DATA PREP'!G$6,fact_LE!$A:$A,'1 DATA PREP'!$A75)</f>
        <v>2818522.6354</v>
      </c>
      <c r="L75" s="4">
        <f>F75*SUMIFS(fact_employment_rate!$E:$E,fact_employment_rate!$B:$B,'1 DATA PREP'!F$6,fact_employment_rate!$A:$A,'1 DATA PREP'!$A75)</f>
        <v>25680.187793427231</v>
      </c>
      <c r="M75" s="5">
        <f>G75*SUMIFS(fact_employment_rate!$E:$E,fact_employment_rate!$B:$B,'1 DATA PREP'!G$6,fact_employment_rate!$A:$A,'1 DATA PREP'!$A75)</f>
        <v>22351.712871287131</v>
      </c>
      <c r="N75" s="4">
        <f>F75*SUMIFS(fact_smoking!$C:$C,fact_smoking!$A:$A,'1 DATA PREP'!$A75,fact_smoking!$B:$B,'1 DATA PREP'!F$6)</f>
        <v>5077.9197897055174</v>
      </c>
      <c r="O75" s="5">
        <f>G75*SUMIFS(fact_smoking!$C:$C,fact_smoking!$A:$A,'1 DATA PREP'!$A75,fact_smoking!$B:$B,'1 DATA PREP'!G$6)</f>
        <v>6080.0716445519547</v>
      </c>
    </row>
    <row r="76" spans="1:15" x14ac:dyDescent="0.35">
      <c r="A76" s="4" t="s">
        <v>76</v>
      </c>
      <c r="B76" s="5">
        <f t="shared" si="4"/>
        <v>82.882293209604498</v>
      </c>
      <c r="C76" s="11">
        <f t="shared" si="5"/>
        <v>0.80541038093160411</v>
      </c>
      <c r="D76" s="5">
        <f t="shared" si="6"/>
        <v>0.18453143960711732</v>
      </c>
      <c r="F76" s="4">
        <v>26064</v>
      </c>
      <c r="G76" s="5">
        <v>26578</v>
      </c>
      <c r="H76" s="5">
        <f t="shared" si="7"/>
        <v>52642</v>
      </c>
      <c r="J76" s="4">
        <f>F76*SUMIFS(fact_LE!$C:$C,fact_LE!$B:$B,'1 DATA PREP'!F$6,fact_LE!$A:$A,'1 DATA PREP'!$A76)</f>
        <v>2108563.78608</v>
      </c>
      <c r="K76" s="5">
        <f>G76*SUMIFS(fact_LE!$C:$C,fact_LE!$B:$B,'1 DATA PREP'!G$6,fact_LE!$A:$A,'1 DATA PREP'!$A76)</f>
        <v>2254525.8930599997</v>
      </c>
      <c r="L76" s="4">
        <f>F76*SUMIFS(fact_employment_rate!$E:$E,fact_employment_rate!$B:$B,'1 DATA PREP'!F$6,fact_employment_rate!$A:$A,'1 DATA PREP'!$A76)</f>
        <v>21552.923076923074</v>
      </c>
      <c r="M76" s="5">
        <f>G76*SUMIFS(fact_employment_rate!$E:$E,fact_employment_rate!$B:$B,'1 DATA PREP'!G$6,fact_employment_rate!$A:$A,'1 DATA PREP'!$A76)</f>
        <v>20845.49019607843</v>
      </c>
      <c r="N76" s="4">
        <f>F76*SUMIFS(fact_smoking!$C:$C,fact_smoking!$A:$A,'1 DATA PREP'!$A76,fact_smoking!$B:$B,'1 DATA PREP'!F$6)</f>
        <v>5282.1472829763243</v>
      </c>
      <c r="O76" s="5">
        <f>G76*SUMIFS(fact_smoking!$C:$C,fact_smoking!$A:$A,'1 DATA PREP'!$A76,fact_smoking!$B:$B,'1 DATA PREP'!G$6)</f>
        <v>4431.9567608215448</v>
      </c>
    </row>
    <row r="77" spans="1:15" x14ac:dyDescent="0.35">
      <c r="A77" s="4" t="s">
        <v>77</v>
      </c>
      <c r="B77" s="5">
        <f t="shared" si="4"/>
        <v>83.10451704370773</v>
      </c>
      <c r="C77" s="11">
        <f t="shared" si="5"/>
        <v>0.80038020233441898</v>
      </c>
      <c r="D77" s="5">
        <f t="shared" si="6"/>
        <v>0.12606359621600666</v>
      </c>
      <c r="F77" s="4">
        <v>51028</v>
      </c>
      <c r="G77" s="5">
        <v>52798</v>
      </c>
      <c r="H77" s="5">
        <f t="shared" si="7"/>
        <v>103826</v>
      </c>
      <c r="J77" s="4">
        <f>F77*SUMIFS(fact_LE!$C:$C,fact_LE!$B:$B,'1 DATA PREP'!F$6,fact_LE!$A:$A,'1 DATA PREP'!$A77)</f>
        <v>4159871.4477999997</v>
      </c>
      <c r="K77" s="5">
        <f>G77*SUMIFS(fact_LE!$C:$C,fact_LE!$B:$B,'1 DATA PREP'!G$6,fact_LE!$A:$A,'1 DATA PREP'!$A77)</f>
        <v>4468538.1387799997</v>
      </c>
      <c r="L77" s="4">
        <f>F77*SUMIFS(fact_employment_rate!$E:$E,fact_employment_rate!$B:$B,'1 DATA PREP'!F$6,fact_employment_rate!$A:$A,'1 DATA PREP'!$A77)</f>
        <v>40715.721254355398</v>
      </c>
      <c r="M77" s="5">
        <f>G77*SUMIFS(fact_employment_rate!$E:$E,fact_employment_rate!$B:$B,'1 DATA PREP'!G$6,fact_employment_rate!$A:$A,'1 DATA PREP'!$A77)</f>
        <v>42384.553633217991</v>
      </c>
      <c r="N77" s="4">
        <f>F77*SUMIFS(fact_smoking!$C:$C,fact_smoking!$A:$A,'1 DATA PREP'!$A77,fact_smoking!$B:$B,'1 DATA PREP'!F$6)</f>
        <v>5132.1231323943657</v>
      </c>
      <c r="O77" s="5">
        <f>G77*SUMIFS(fact_smoking!$C:$C,fact_smoking!$A:$A,'1 DATA PREP'!$A77,fact_smoking!$B:$B,'1 DATA PREP'!G$6)</f>
        <v>7956.5558083287433</v>
      </c>
    </row>
    <row r="78" spans="1:15" x14ac:dyDescent="0.35">
      <c r="A78" s="4" t="s">
        <v>78</v>
      </c>
      <c r="B78" s="5">
        <f t="shared" si="4"/>
        <v>80.976026269370678</v>
      </c>
      <c r="C78" s="11">
        <f t="shared" si="5"/>
        <v>0.7677761218667698</v>
      </c>
      <c r="D78" s="5">
        <f t="shared" si="6"/>
        <v>0.10786953682057634</v>
      </c>
      <c r="F78" s="4">
        <v>61323</v>
      </c>
      <c r="G78" s="5">
        <v>63479</v>
      </c>
      <c r="H78" s="5">
        <f t="shared" si="7"/>
        <v>124802</v>
      </c>
      <c r="J78" s="4">
        <f>F78*SUMIFS(fact_LE!$C:$C,fact_LE!$B:$B,'1 DATA PREP'!F$6,fact_LE!$A:$A,'1 DATA PREP'!$A78)</f>
        <v>4874906.2258799998</v>
      </c>
      <c r="K78" s="5">
        <f>G78*SUMIFS(fact_LE!$C:$C,fact_LE!$B:$B,'1 DATA PREP'!G$6,fact_LE!$A:$A,'1 DATA PREP'!$A78)</f>
        <v>5231063.8045899998</v>
      </c>
      <c r="L78" s="4">
        <f>F78*SUMIFS(fact_employment_rate!$E:$E,fact_employment_rate!$B:$B,'1 DATA PREP'!F$6,fact_employment_rate!$A:$A,'1 DATA PREP'!$A78)</f>
        <v>50700.118110236217</v>
      </c>
      <c r="M78" s="5">
        <f>G78*SUMIFS(fact_employment_rate!$E:$E,fact_employment_rate!$B:$B,'1 DATA PREP'!G$6,fact_employment_rate!$A:$A,'1 DATA PREP'!$A78)</f>
        <v>45119.877450980392</v>
      </c>
      <c r="N78" s="4">
        <f>F78*SUMIFS(fact_smoking!$C:$C,fact_smoking!$A:$A,'1 DATA PREP'!$A78,fact_smoking!$B:$B,'1 DATA PREP'!F$6)</f>
        <v>8134.7198527569526</v>
      </c>
      <c r="O78" s="5">
        <f>G78*SUMIFS(fact_smoking!$C:$C,fact_smoking!$A:$A,'1 DATA PREP'!$A78,fact_smoking!$B:$B,'1 DATA PREP'!G$6)</f>
        <v>5327.6140815246163</v>
      </c>
    </row>
    <row r="79" spans="1:15" x14ac:dyDescent="0.35">
      <c r="A79" s="4" t="s">
        <v>79</v>
      </c>
      <c r="B79" s="5">
        <f t="shared" si="4"/>
        <v>79.48325274209013</v>
      </c>
      <c r="C79" s="11">
        <f t="shared" si="5"/>
        <v>0.73258041531378937</v>
      </c>
      <c r="D79" s="5">
        <f t="shared" si="6"/>
        <v>0.18119457665613511</v>
      </c>
      <c r="F79" s="4">
        <v>38625</v>
      </c>
      <c r="G79" s="5">
        <v>39600</v>
      </c>
      <c r="H79" s="5">
        <f t="shared" si="7"/>
        <v>78225</v>
      </c>
      <c r="J79" s="4">
        <f>F79*SUMIFS(fact_LE!$C:$C,fact_LE!$B:$B,'1 DATA PREP'!F$6,fact_LE!$A:$A,'1 DATA PREP'!$A79)</f>
        <v>2995593.9337499999</v>
      </c>
      <c r="K79" s="5">
        <f>G79*SUMIFS(fact_LE!$C:$C,fact_LE!$B:$B,'1 DATA PREP'!G$6,fact_LE!$A:$A,'1 DATA PREP'!$A79)</f>
        <v>3221983.5120000001</v>
      </c>
      <c r="L79" s="4">
        <f>F79*SUMIFS(fact_employment_rate!$E:$E,fact_employment_rate!$B:$B,'1 DATA PREP'!F$6,fact_employment_rate!$A:$A,'1 DATA PREP'!$A79)</f>
        <v>31921.487603305784</v>
      </c>
      <c r="M79" s="5">
        <f>G79*SUMIFS(fact_employment_rate!$E:$E,fact_employment_rate!$B:$B,'1 DATA PREP'!G$6,fact_employment_rate!$A:$A,'1 DATA PREP'!$A79)</f>
        <v>25384.615384615387</v>
      </c>
      <c r="N79" s="4">
        <f>F79*SUMIFS(fact_smoking!$C:$C,fact_smoking!$A:$A,'1 DATA PREP'!$A79,fact_smoking!$B:$B,'1 DATA PREP'!F$6)</f>
        <v>6215.2801771523691</v>
      </c>
      <c r="O79" s="5">
        <f>G79*SUMIFS(fact_smoking!$C:$C,fact_smoking!$A:$A,'1 DATA PREP'!$A79,fact_smoking!$B:$B,'1 DATA PREP'!G$6)</f>
        <v>7958.6655817738001</v>
      </c>
    </row>
    <row r="80" spans="1:15" x14ac:dyDescent="0.35">
      <c r="A80" s="4" t="s">
        <v>80</v>
      </c>
      <c r="B80" s="5">
        <f t="shared" si="4"/>
        <v>80.145363243946534</v>
      </c>
      <c r="C80" s="11">
        <f t="shared" si="5"/>
        <v>0.74120978192421327</v>
      </c>
      <c r="D80" s="5">
        <f t="shared" si="6"/>
        <v>0.16167249991218627</v>
      </c>
      <c r="F80" s="4">
        <v>51255</v>
      </c>
      <c r="G80" s="5">
        <v>53272</v>
      </c>
      <c r="H80" s="5">
        <f t="shared" si="7"/>
        <v>104527</v>
      </c>
      <c r="J80" s="4">
        <f>F80*SUMIFS(fact_LE!$C:$C,fact_LE!$B:$B,'1 DATA PREP'!F$6,fact_LE!$A:$A,'1 DATA PREP'!$A80)</f>
        <v>3990162.7961999997</v>
      </c>
      <c r="K80" s="5">
        <f>G80*SUMIFS(fact_LE!$C:$C,fact_LE!$B:$B,'1 DATA PREP'!G$6,fact_LE!$A:$A,'1 DATA PREP'!$A80)</f>
        <v>4387191.5876000002</v>
      </c>
      <c r="L80" s="4">
        <f>F80*SUMIFS(fact_employment_rate!$E:$E,fact_employment_rate!$B:$B,'1 DATA PREP'!F$6,fact_employment_rate!$A:$A,'1 DATA PREP'!$A80)</f>
        <v>40556.915887850468</v>
      </c>
      <c r="M80" s="5">
        <f>G80*SUMIFS(fact_employment_rate!$E:$E,fact_employment_rate!$B:$B,'1 DATA PREP'!G$6,fact_employment_rate!$A:$A,'1 DATA PREP'!$A80)</f>
        <v>36919.518987341777</v>
      </c>
      <c r="N80" s="4">
        <f>F80*SUMIFS(fact_smoking!$C:$C,fact_smoking!$A:$A,'1 DATA PREP'!$A80,fact_smoking!$B:$B,'1 DATA PREP'!F$6)</f>
        <v>8510.829783314528</v>
      </c>
      <c r="O80" s="5">
        <f>G80*SUMIFS(fact_smoking!$C:$C,fact_smoking!$A:$A,'1 DATA PREP'!$A80,fact_smoking!$B:$B,'1 DATA PREP'!G$6)</f>
        <v>8388.3116150065689</v>
      </c>
    </row>
    <row r="81" spans="1:15" x14ac:dyDescent="0.35">
      <c r="A81" s="4" t="s">
        <v>81</v>
      </c>
      <c r="B81" s="5">
        <f t="shared" si="4"/>
        <v>82.236546098325334</v>
      </c>
      <c r="C81" s="11">
        <f t="shared" si="5"/>
        <v>0.86857973227410101</v>
      </c>
      <c r="D81" s="5">
        <f t="shared" si="6"/>
        <v>0.14279667821803002</v>
      </c>
      <c r="F81" s="4">
        <v>35200</v>
      </c>
      <c r="G81" s="5">
        <v>36277</v>
      </c>
      <c r="H81" s="5">
        <f t="shared" si="7"/>
        <v>71477</v>
      </c>
      <c r="J81" s="4">
        <f>F81*SUMIFS(fact_LE!$C:$C,fact_LE!$B:$B,'1 DATA PREP'!F$6,fact_LE!$A:$A,'1 DATA PREP'!$A81)</f>
        <v>2832382.08</v>
      </c>
      <c r="K81" s="5">
        <f>G81*SUMIFS(fact_LE!$C:$C,fact_LE!$B:$B,'1 DATA PREP'!G$6,fact_LE!$A:$A,'1 DATA PREP'!$A81)</f>
        <v>3045639.5254700002</v>
      </c>
      <c r="L81" s="4">
        <f>F81*SUMIFS(fact_employment_rate!$E:$E,fact_employment_rate!$B:$B,'1 DATA PREP'!F$6,fact_employment_rate!$A:$A,'1 DATA PREP'!$A81)</f>
        <v>32466.019417475731</v>
      </c>
      <c r="M81" s="5">
        <f>G81*SUMIFS(fact_employment_rate!$E:$E,fact_employment_rate!$B:$B,'1 DATA PREP'!G$6,fact_employment_rate!$A:$A,'1 DATA PREP'!$A81)</f>
        <v>29617.454106280191</v>
      </c>
      <c r="N81" s="4">
        <f>F81*SUMIFS(fact_smoking!$C:$C,fact_smoking!$A:$A,'1 DATA PREP'!$A81,fact_smoking!$B:$B,'1 DATA PREP'!F$6)</f>
        <v>6603.6615405099528</v>
      </c>
      <c r="O81" s="5">
        <f>G81*SUMIFS(fact_smoking!$C:$C,fact_smoking!$A:$A,'1 DATA PREP'!$A81,fact_smoking!$B:$B,'1 DATA PREP'!G$6)</f>
        <v>3603.016628480178</v>
      </c>
    </row>
    <row r="82" spans="1:15" x14ac:dyDescent="0.35">
      <c r="A82" s="4" t="s">
        <v>82</v>
      </c>
      <c r="B82" s="5">
        <f t="shared" si="4"/>
        <v>81.389679576760017</v>
      </c>
      <c r="C82" s="11">
        <f t="shared" si="5"/>
        <v>0.8426153672476111</v>
      </c>
      <c r="D82" s="5">
        <f t="shared" si="6"/>
        <v>0.10782685967080187</v>
      </c>
      <c r="F82" s="4">
        <v>56424</v>
      </c>
      <c r="G82" s="5">
        <v>58688</v>
      </c>
      <c r="H82" s="5">
        <f t="shared" si="7"/>
        <v>115112</v>
      </c>
      <c r="J82" s="4">
        <f>F82*SUMIFS(fact_LE!$C:$C,fact_LE!$B:$B,'1 DATA PREP'!F$6,fact_LE!$A:$A,'1 DATA PREP'!$A82)</f>
        <v>4494335.7938400004</v>
      </c>
      <c r="K82" s="5">
        <f>G82*SUMIFS(fact_LE!$C:$C,fact_LE!$B:$B,'1 DATA PREP'!G$6,fact_LE!$A:$A,'1 DATA PREP'!$A82)</f>
        <v>4874593.0016000001</v>
      </c>
      <c r="L82" s="4">
        <f>F82*SUMIFS(fact_employment_rate!$E:$E,fact_employment_rate!$B:$B,'1 DATA PREP'!F$6,fact_employment_rate!$A:$A,'1 DATA PREP'!$A82)</f>
        <v>48751.614730878187</v>
      </c>
      <c r="M82" s="5">
        <f>G82*SUMIFS(fact_employment_rate!$E:$E,fact_employment_rate!$B:$B,'1 DATA PREP'!G$6,fact_employment_rate!$A:$A,'1 DATA PREP'!$A82)</f>
        <v>48243.525423728817</v>
      </c>
      <c r="N82" s="4">
        <f>F82*SUMIFS(fact_smoking!$C:$C,fact_smoking!$A:$A,'1 DATA PREP'!$A82,fact_smoking!$B:$B,'1 DATA PREP'!F$6)</f>
        <v>5233.6130294804625</v>
      </c>
      <c r="O82" s="5">
        <f>G82*SUMIFS(fact_smoking!$C:$C,fact_smoking!$A:$A,'1 DATA PREP'!$A82,fact_smoking!$B:$B,'1 DATA PREP'!G$6)</f>
        <v>7178.5524409448817</v>
      </c>
    </row>
    <row r="83" spans="1:15" x14ac:dyDescent="0.35">
      <c r="A83" s="4" t="s">
        <v>83</v>
      </c>
      <c r="B83" s="5">
        <f t="shared" si="4"/>
        <v>81.177601979284788</v>
      </c>
      <c r="C83" s="11">
        <f t="shared" si="5"/>
        <v>0.76311226428374501</v>
      </c>
      <c r="D83" s="5">
        <f t="shared" si="6"/>
        <v>0.15754200323451681</v>
      </c>
      <c r="F83" s="4">
        <v>45229</v>
      </c>
      <c r="G83" s="5">
        <v>46491</v>
      </c>
      <c r="H83" s="5">
        <f t="shared" si="7"/>
        <v>91720</v>
      </c>
      <c r="J83" s="4">
        <f>F83*SUMIFS(fact_LE!$C:$C,fact_LE!$B:$B,'1 DATA PREP'!F$6,fact_LE!$A:$A,'1 DATA PREP'!$A83)</f>
        <v>3579967.6171599999</v>
      </c>
      <c r="K83" s="5">
        <f>G83*SUMIFS(fact_LE!$C:$C,fact_LE!$B:$B,'1 DATA PREP'!G$6,fact_LE!$A:$A,'1 DATA PREP'!$A83)</f>
        <v>3865642.0363799999</v>
      </c>
      <c r="L83" s="4">
        <f>F83*SUMIFS(fact_employment_rate!$E:$E,fact_employment_rate!$B:$B,'1 DATA PREP'!F$6,fact_employment_rate!$A:$A,'1 DATA PREP'!$A83)</f>
        <v>33409.574912891985</v>
      </c>
      <c r="M83" s="5">
        <f>G83*SUMIFS(fact_employment_rate!$E:$E,fact_employment_rate!$B:$B,'1 DATA PREP'!G$6,fact_employment_rate!$A:$A,'1 DATA PREP'!$A83)</f>
        <v>36583.081967213111</v>
      </c>
      <c r="N83" s="4">
        <f>F83*SUMIFS(fact_smoking!$C:$C,fact_smoking!$A:$A,'1 DATA PREP'!$A83,fact_smoking!$B:$B,'1 DATA PREP'!F$6)</f>
        <v>10560.31275534568</v>
      </c>
      <c r="O83" s="5">
        <f>G83*SUMIFS(fact_smoking!$C:$C,fact_smoking!$A:$A,'1 DATA PREP'!$A83,fact_smoking!$B:$B,'1 DATA PREP'!G$6)</f>
        <v>3889.4397813242035</v>
      </c>
    </row>
    <row r="84" spans="1:15" x14ac:dyDescent="0.35">
      <c r="A84" s="4" t="s">
        <v>84</v>
      </c>
      <c r="B84" s="5">
        <f t="shared" si="4"/>
        <v>81.441618137182687</v>
      </c>
      <c r="C84" s="11">
        <f t="shared" si="5"/>
        <v>0.77265169744857043</v>
      </c>
      <c r="D84" s="5">
        <f t="shared" si="6"/>
        <v>0.14486192311958071</v>
      </c>
      <c r="F84" s="4">
        <v>49058</v>
      </c>
      <c r="G84" s="5">
        <v>51392</v>
      </c>
      <c r="H84" s="5">
        <f t="shared" si="7"/>
        <v>100450</v>
      </c>
      <c r="J84" s="4">
        <f>F84*SUMIFS(fact_LE!$C:$C,fact_LE!$B:$B,'1 DATA PREP'!F$6,fact_LE!$A:$A,'1 DATA PREP'!$A84)</f>
        <v>3918575.45004</v>
      </c>
      <c r="K84" s="5">
        <f>G84*SUMIFS(fact_LE!$C:$C,fact_LE!$B:$B,'1 DATA PREP'!G$6,fact_LE!$A:$A,'1 DATA PREP'!$A84)</f>
        <v>4262235.0918399999</v>
      </c>
      <c r="L84" s="4">
        <f>F84*SUMIFS(fact_employment_rate!$E:$E,fact_employment_rate!$B:$B,'1 DATA PREP'!F$6,fact_employment_rate!$A:$A,'1 DATA PREP'!$A84)</f>
        <v>40314.990099009898</v>
      </c>
      <c r="M84" s="5">
        <f>G84*SUMIFS(fact_employment_rate!$E:$E,fact_employment_rate!$B:$B,'1 DATA PREP'!G$6,fact_employment_rate!$A:$A,'1 DATA PREP'!$A84)</f>
        <v>37297.872909698992</v>
      </c>
      <c r="N84" s="4">
        <f>F84*SUMIFS(fact_smoking!$C:$C,fact_smoking!$A:$A,'1 DATA PREP'!$A84,fact_smoking!$B:$B,'1 DATA PREP'!F$6)</f>
        <v>7999.6847535436236</v>
      </c>
      <c r="O84" s="5">
        <f>G84*SUMIFS(fact_smoking!$C:$C,fact_smoking!$A:$A,'1 DATA PREP'!$A84,fact_smoking!$B:$B,'1 DATA PREP'!G$6)</f>
        <v>6551.6954238182589</v>
      </c>
    </row>
    <row r="85" spans="1:15" x14ac:dyDescent="0.35">
      <c r="A85" s="4" t="s">
        <v>85</v>
      </c>
      <c r="B85" s="5">
        <f t="shared" si="4"/>
        <v>80.975324151721253</v>
      </c>
      <c r="C85" s="11">
        <f t="shared" si="5"/>
        <v>0.73965827520909644</v>
      </c>
      <c r="D85" s="5">
        <f t="shared" si="6"/>
        <v>0.13371540583753183</v>
      </c>
      <c r="F85" s="4">
        <v>49621</v>
      </c>
      <c r="G85" s="5">
        <v>50800</v>
      </c>
      <c r="H85" s="5">
        <f t="shared" si="7"/>
        <v>100421</v>
      </c>
      <c r="J85" s="4">
        <f>F85*SUMIFS(fact_LE!$C:$C,fact_LE!$B:$B,'1 DATA PREP'!F$6,fact_LE!$A:$A,'1 DATA PREP'!$A85)</f>
        <v>3913401.8466400001</v>
      </c>
      <c r="K85" s="5">
        <f>G85*SUMIFS(fact_LE!$C:$C,fact_LE!$B:$B,'1 DATA PREP'!G$6,fact_LE!$A:$A,'1 DATA PREP'!$A85)</f>
        <v>4218221.18</v>
      </c>
      <c r="L85" s="4">
        <f>F85*SUMIFS(fact_employment_rate!$E:$E,fact_employment_rate!$B:$B,'1 DATA PREP'!F$6,fact_employment_rate!$A:$A,'1 DATA PREP'!$A85)</f>
        <v>38930.945337620578</v>
      </c>
      <c r="M85" s="5">
        <f>G85*SUMIFS(fact_employment_rate!$E:$E,fact_employment_rate!$B:$B,'1 DATA PREP'!G$6,fact_employment_rate!$A:$A,'1 DATA PREP'!$A85)</f>
        <v>35346.2783171521</v>
      </c>
      <c r="N85" s="4">
        <f>F85*SUMIFS(fact_smoking!$C:$C,fact_smoking!$A:$A,'1 DATA PREP'!$A85,fact_smoking!$B:$B,'1 DATA PREP'!F$6)</f>
        <v>7937.8337302177897</v>
      </c>
      <c r="O85" s="5">
        <f>G85*SUMIFS(fact_smoking!$C:$C,fact_smoking!$A:$A,'1 DATA PREP'!$A85,fact_smoking!$B:$B,'1 DATA PREP'!G$6)</f>
        <v>5490.0010393929942</v>
      </c>
    </row>
    <row r="86" spans="1:15" x14ac:dyDescent="0.35">
      <c r="A86" s="4" t="s">
        <v>86</v>
      </c>
      <c r="B86" s="5">
        <f t="shared" si="4"/>
        <v>82.818540988657659</v>
      </c>
      <c r="C86" s="11">
        <f t="shared" si="5"/>
        <v>0.81919307138466457</v>
      </c>
      <c r="D86" s="5">
        <f t="shared" si="6"/>
        <v>5.9909408962491112E-2</v>
      </c>
      <c r="F86" s="4">
        <v>67826</v>
      </c>
      <c r="G86" s="5">
        <v>72445</v>
      </c>
      <c r="H86" s="5">
        <f t="shared" si="7"/>
        <v>140271</v>
      </c>
      <c r="J86" s="4">
        <f>F86*SUMIFS(fact_LE!$C:$C,fact_LE!$B:$B,'1 DATA PREP'!F$6,fact_LE!$A:$A,'1 DATA PREP'!$A86)</f>
        <v>5525677.05492</v>
      </c>
      <c r="K86" s="5">
        <f>G86*SUMIFS(fact_LE!$C:$C,fact_LE!$B:$B,'1 DATA PREP'!G$6,fact_LE!$A:$A,'1 DATA PREP'!$A86)</f>
        <v>6091362.5080999993</v>
      </c>
      <c r="L86" s="4">
        <f>F86*SUMIFS(fact_employment_rate!$E:$E,fact_employment_rate!$B:$B,'1 DATA PREP'!F$6,fact_employment_rate!$A:$A,'1 DATA PREP'!$A86)</f>
        <v>61322.136986301368</v>
      </c>
      <c r="M86" s="5">
        <f>G86*SUMIFS(fact_employment_rate!$E:$E,fact_employment_rate!$B:$B,'1 DATA PREP'!G$6,fact_employment_rate!$A:$A,'1 DATA PREP'!$A86)</f>
        <v>53586.89432989691</v>
      </c>
      <c r="N86" s="4">
        <f>F86*SUMIFS(fact_smoking!$C:$C,fact_smoking!$A:$A,'1 DATA PREP'!$A86,fact_smoking!$B:$B,'1 DATA PREP'!F$6)</f>
        <v>4597.4767725350357</v>
      </c>
      <c r="O86" s="5">
        <f>G86*SUMIFS(fact_smoking!$C:$C,fact_smoking!$A:$A,'1 DATA PREP'!$A86,fact_smoking!$B:$B,'1 DATA PREP'!G$6)</f>
        <v>3806.0759320425555</v>
      </c>
    </row>
    <row r="87" spans="1:15" x14ac:dyDescent="0.35">
      <c r="A87" s="4" t="s">
        <v>87</v>
      </c>
      <c r="B87" s="5">
        <f t="shared" si="4"/>
        <v>81.346961183717312</v>
      </c>
      <c r="C87" s="11">
        <f t="shared" si="5"/>
        <v>0.81302334126850573</v>
      </c>
      <c r="D87" s="5">
        <f t="shared" si="6"/>
        <v>0.13921247092988251</v>
      </c>
      <c r="F87" s="4">
        <v>63153</v>
      </c>
      <c r="G87" s="5">
        <v>64369</v>
      </c>
      <c r="H87" s="5">
        <f t="shared" si="7"/>
        <v>127522</v>
      </c>
      <c r="J87" s="4">
        <f>F87*SUMIFS(fact_LE!$C:$C,fact_LE!$B:$B,'1 DATA PREP'!F$6,fact_LE!$A:$A,'1 DATA PREP'!$A87)</f>
        <v>4963159.5358499996</v>
      </c>
      <c r="K87" s="5">
        <f>G87*SUMIFS(fact_LE!$C:$C,fact_LE!$B:$B,'1 DATA PREP'!G$6,fact_LE!$A:$A,'1 DATA PREP'!$A87)</f>
        <v>5410367.6482199999</v>
      </c>
      <c r="L87" s="4">
        <f>F87*SUMIFS(fact_employment_rate!$E:$E,fact_employment_rate!$B:$B,'1 DATA PREP'!F$6,fact_employment_rate!$A:$A,'1 DATA PREP'!$A87)</f>
        <v>52214.25866050808</v>
      </c>
      <c r="M87" s="5">
        <f>G87*SUMIFS(fact_employment_rate!$E:$E,fact_employment_rate!$B:$B,'1 DATA PREP'!G$6,fact_employment_rate!$A:$A,'1 DATA PREP'!$A87)</f>
        <v>51464.103864734301</v>
      </c>
      <c r="N87" s="4">
        <f>F87*SUMIFS(fact_smoking!$C:$C,fact_smoking!$A:$A,'1 DATA PREP'!$A87,fact_smoking!$B:$B,'1 DATA PREP'!F$6)</f>
        <v>8061.1598957848691</v>
      </c>
      <c r="O87" s="5">
        <f>G87*SUMIFS(fact_smoking!$C:$C,fact_smoking!$A:$A,'1 DATA PREP'!$A87,fact_smoking!$B:$B,'1 DATA PREP'!G$6)</f>
        <v>9691.4928221356076</v>
      </c>
    </row>
    <row r="88" spans="1:15" x14ac:dyDescent="0.35">
      <c r="A88" s="4" t="s">
        <v>88</v>
      </c>
      <c r="B88" s="5">
        <f t="shared" si="4"/>
        <v>82.752600942163241</v>
      </c>
      <c r="C88" s="11">
        <f t="shared" si="5"/>
        <v>0.83298524485088354</v>
      </c>
      <c r="D88" s="5">
        <f t="shared" si="6"/>
        <v>0.16758346736532492</v>
      </c>
      <c r="F88" s="4">
        <v>39041</v>
      </c>
      <c r="G88" s="5">
        <v>40839</v>
      </c>
      <c r="H88" s="5">
        <f t="shared" si="7"/>
        <v>79880</v>
      </c>
      <c r="J88" s="4">
        <f>F88*SUMIFS(fact_LE!$C:$C,fact_LE!$B:$B,'1 DATA PREP'!F$6,fact_LE!$A:$A,'1 DATA PREP'!$A88)</f>
        <v>3150490.7961800001</v>
      </c>
      <c r="K88" s="5">
        <f>G88*SUMIFS(fact_LE!$C:$C,fact_LE!$B:$B,'1 DATA PREP'!G$6,fact_LE!$A:$A,'1 DATA PREP'!$A88)</f>
        <v>3459786.9670799999</v>
      </c>
      <c r="L88" s="4">
        <f>F88*SUMIFS(fact_employment_rate!$E:$E,fact_employment_rate!$B:$B,'1 DATA PREP'!F$6,fact_employment_rate!$A:$A,'1 DATA PREP'!$A88)</f>
        <v>35189.421524663681</v>
      </c>
      <c r="M88" s="5">
        <f>G88*SUMIFS(fact_employment_rate!$E:$E,fact_employment_rate!$B:$B,'1 DATA PREP'!G$6,fact_employment_rate!$A:$A,'1 DATA PREP'!$A88)</f>
        <v>31349.439834024899</v>
      </c>
      <c r="N88" s="4">
        <f>F88*SUMIFS(fact_smoking!$C:$C,fact_smoking!$A:$A,'1 DATA PREP'!$A88,fact_smoking!$B:$B,'1 DATA PREP'!F$6)</f>
        <v>7296.7053538798882</v>
      </c>
      <c r="O88" s="5">
        <f>G88*SUMIFS(fact_smoking!$C:$C,fact_smoking!$A:$A,'1 DATA PREP'!$A88,fact_smoking!$B:$B,'1 DATA PREP'!G$6)</f>
        <v>6089.8620192622684</v>
      </c>
    </row>
    <row r="89" spans="1:15" x14ac:dyDescent="0.35">
      <c r="A89" s="4" t="s">
        <v>89</v>
      </c>
      <c r="B89" s="5">
        <f t="shared" si="4"/>
        <v>81.322051601280606</v>
      </c>
      <c r="C89" s="11">
        <f t="shared" si="5"/>
        <v>0.73493859485627167</v>
      </c>
      <c r="D89" s="5">
        <f t="shared" si="6"/>
        <v>0.12661194518627425</v>
      </c>
      <c r="F89" s="4">
        <v>46365</v>
      </c>
      <c r="G89" s="5">
        <v>48278</v>
      </c>
      <c r="H89" s="5">
        <f t="shared" si="7"/>
        <v>94643</v>
      </c>
      <c r="J89" s="4">
        <f>F89*SUMIFS(fact_LE!$C:$C,fact_LE!$B:$B,'1 DATA PREP'!F$6,fact_LE!$A:$A,'1 DATA PREP'!$A89)</f>
        <v>3688117.8344999999</v>
      </c>
      <c r="K89" s="5">
        <f>G89*SUMIFS(fact_LE!$C:$C,fact_LE!$B:$B,'1 DATA PREP'!G$6,fact_LE!$A:$A,'1 DATA PREP'!$A89)</f>
        <v>4008445.0952000003</v>
      </c>
      <c r="L89" s="4">
        <f>F89*SUMIFS(fact_employment_rate!$E:$E,fact_employment_rate!$B:$B,'1 DATA PREP'!F$6,fact_employment_rate!$A:$A,'1 DATA PREP'!$A89)</f>
        <v>37266.962264150949</v>
      </c>
      <c r="M89" s="5">
        <f>G89*SUMIFS(fact_employment_rate!$E:$E,fact_employment_rate!$B:$B,'1 DATA PREP'!G$6,fact_employment_rate!$A:$A,'1 DATA PREP'!$A89)</f>
        <v>32289.831168831166</v>
      </c>
      <c r="N89" s="4">
        <f>F89*SUMIFS(fact_smoking!$C:$C,fact_smoking!$A:$A,'1 DATA PREP'!$A89,fact_smoking!$B:$B,'1 DATA PREP'!F$6)</f>
        <v>4165.7755972479627</v>
      </c>
      <c r="O89" s="5">
        <f>G89*SUMIFS(fact_smoking!$C:$C,fact_smoking!$A:$A,'1 DATA PREP'!$A89,fact_smoking!$B:$B,'1 DATA PREP'!G$6)</f>
        <v>7817.1587310165924</v>
      </c>
    </row>
    <row r="90" spans="1:15" x14ac:dyDescent="0.35">
      <c r="A90" s="4" t="s">
        <v>90</v>
      </c>
      <c r="B90" s="5">
        <f t="shared" si="4"/>
        <v>83.265083038404413</v>
      </c>
      <c r="C90" s="11">
        <f t="shared" si="5"/>
        <v>0.73353538646721683</v>
      </c>
      <c r="D90" s="5">
        <f t="shared" si="6"/>
        <v>0.1399943810729852</v>
      </c>
      <c r="F90" s="4">
        <v>41082</v>
      </c>
      <c r="G90" s="5">
        <v>43752</v>
      </c>
      <c r="H90" s="5">
        <f t="shared" si="7"/>
        <v>84834</v>
      </c>
      <c r="J90" s="4">
        <f>F90*SUMIFS(fact_LE!$C:$C,fact_LE!$B:$B,'1 DATA PREP'!F$6,fact_LE!$A:$A,'1 DATA PREP'!$A90)</f>
        <v>3356557.1548799998</v>
      </c>
      <c r="K90" s="5">
        <f>G90*SUMIFS(fact_LE!$C:$C,fact_LE!$B:$B,'1 DATA PREP'!G$6,fact_LE!$A:$A,'1 DATA PREP'!$A90)</f>
        <v>3707152.8995999997</v>
      </c>
      <c r="L90" s="4">
        <f>F90*SUMIFS(fact_employment_rate!$E:$E,fact_employment_rate!$B:$B,'1 DATA PREP'!F$6,fact_employment_rate!$A:$A,'1 DATA PREP'!$A90)</f>
        <v>34323.922077922078</v>
      </c>
      <c r="M90" s="5">
        <f>G90*SUMIFS(fact_employment_rate!$E:$E,fact_employment_rate!$B:$B,'1 DATA PREP'!G$6,fact_employment_rate!$A:$A,'1 DATA PREP'!$A90)</f>
        <v>27904.818897637793</v>
      </c>
      <c r="N90" s="4">
        <f>F90*SUMIFS(fact_smoking!$C:$C,fact_smoking!$A:$A,'1 DATA PREP'!$A90,fact_smoking!$B:$B,'1 DATA PREP'!F$6)</f>
        <v>4146.8464785235456</v>
      </c>
      <c r="O90" s="5">
        <f>G90*SUMIFS(fact_smoking!$C:$C,fact_smoking!$A:$A,'1 DATA PREP'!$A90,fact_smoking!$B:$B,'1 DATA PREP'!G$6)</f>
        <v>7729.4368454220812</v>
      </c>
    </row>
    <row r="91" spans="1:15" x14ac:dyDescent="0.35">
      <c r="A91" s="4" t="s">
        <v>91</v>
      </c>
      <c r="B91" s="5">
        <f t="shared" si="4"/>
        <v>82.579213693127159</v>
      </c>
      <c r="C91" s="11">
        <f t="shared" si="5"/>
        <v>0.82319901479950253</v>
      </c>
      <c r="D91" s="5">
        <f t="shared" si="6"/>
        <v>0.12086992664639264</v>
      </c>
      <c r="F91" s="4">
        <v>62876</v>
      </c>
      <c r="G91" s="5">
        <v>67041</v>
      </c>
      <c r="H91" s="5">
        <f t="shared" si="7"/>
        <v>129917</v>
      </c>
      <c r="J91" s="4">
        <f>F91*SUMIFS(fact_LE!$C:$C,fact_LE!$B:$B,'1 DATA PREP'!F$6,fact_LE!$A:$A,'1 DATA PREP'!$A91)</f>
        <v>5043974.9672400001</v>
      </c>
      <c r="K91" s="5">
        <f>G91*SUMIFS(fact_LE!$C:$C,fact_LE!$B:$B,'1 DATA PREP'!G$6,fact_LE!$A:$A,'1 DATA PREP'!$A91)</f>
        <v>5684468.7381300004</v>
      </c>
      <c r="L91" s="4">
        <f>F91*SUMIFS(fact_employment_rate!$E:$E,fact_employment_rate!$B:$B,'1 DATA PREP'!F$6,fact_employment_rate!$A:$A,'1 DATA PREP'!$A91)</f>
        <v>53488.878873239439</v>
      </c>
      <c r="M91" s="5">
        <f>G91*SUMIFS(fact_employment_rate!$E:$E,fact_employment_rate!$B:$B,'1 DATA PREP'!G$6,fact_employment_rate!$A:$A,'1 DATA PREP'!$A91)</f>
        <v>53458.667532467538</v>
      </c>
      <c r="N91" s="4">
        <f>F91*SUMIFS(fact_smoking!$C:$C,fact_smoking!$A:$A,'1 DATA PREP'!$A91,fact_smoking!$B:$B,'1 DATA PREP'!F$6)</f>
        <v>7806.8049167327517</v>
      </c>
      <c r="O91" s="5">
        <f>G91*SUMIFS(fact_smoking!$C:$C,fact_smoking!$A:$A,'1 DATA PREP'!$A91,fact_smoking!$B:$B,'1 DATA PREP'!G$6)</f>
        <v>7896.253343386642</v>
      </c>
    </row>
    <row r="92" spans="1:15" x14ac:dyDescent="0.35">
      <c r="A92" s="4" t="s">
        <v>92</v>
      </c>
      <c r="B92" s="5">
        <f t="shared" si="4"/>
        <v>81.335269799618018</v>
      </c>
      <c r="C92" s="11">
        <f t="shared" si="5"/>
        <v>0.71172164861289322</v>
      </c>
      <c r="D92" s="5">
        <f t="shared" si="6"/>
        <v>0.18137364538425413</v>
      </c>
      <c r="F92" s="4">
        <v>32837</v>
      </c>
      <c r="G92" s="5">
        <v>34185</v>
      </c>
      <c r="H92" s="5">
        <f t="shared" si="7"/>
        <v>67022</v>
      </c>
      <c r="J92" s="4">
        <f>F92*SUMIFS(fact_LE!$C:$C,fact_LE!$B:$B,'1 DATA PREP'!F$6,fact_LE!$A:$A,'1 DATA PREP'!$A92)</f>
        <v>2600098.6772599998</v>
      </c>
      <c r="K92" s="5">
        <f>G92*SUMIFS(fact_LE!$C:$C,fact_LE!$B:$B,'1 DATA PREP'!G$6,fact_LE!$A:$A,'1 DATA PREP'!$A92)</f>
        <v>2851153.7752499999</v>
      </c>
      <c r="L92" s="4">
        <f>F92*SUMIFS(fact_employment_rate!$E:$E,fact_employment_rate!$B:$B,'1 DATA PREP'!F$6,fact_employment_rate!$A:$A,'1 DATA PREP'!$A92)</f>
        <v>21891.333333333332</v>
      </c>
      <c r="M92" s="5">
        <f>G92*SUMIFS(fact_employment_rate!$E:$E,fact_employment_rate!$B:$B,'1 DATA PREP'!G$6,fact_employment_rate!$A:$A,'1 DATA PREP'!$A92)</f>
        <v>25809.674999999999</v>
      </c>
      <c r="N92" s="4">
        <f>F92*SUMIFS(fact_smoking!$C:$C,fact_smoking!$A:$A,'1 DATA PREP'!$A92,fact_smoking!$B:$B,'1 DATA PREP'!F$6)</f>
        <v>6265.35963575807</v>
      </c>
      <c r="O92" s="5">
        <f>G92*SUMIFS(fact_smoking!$C:$C,fact_smoking!$A:$A,'1 DATA PREP'!$A92,fact_smoking!$B:$B,'1 DATA PREP'!G$6)</f>
        <v>5890.6648251854094</v>
      </c>
    </row>
    <row r="93" spans="1:15" x14ac:dyDescent="0.35">
      <c r="A93" s="4" t="s">
        <v>93</v>
      </c>
      <c r="B93" s="5">
        <f t="shared" si="4"/>
        <v>82.287092143144193</v>
      </c>
      <c r="C93" s="11">
        <f t="shared" si="5"/>
        <v>0.78476138539045026</v>
      </c>
      <c r="D93" s="5">
        <f t="shared" si="6"/>
        <v>0.13947184146938263</v>
      </c>
      <c r="F93" s="4">
        <v>26755</v>
      </c>
      <c r="G93" s="5">
        <v>27987</v>
      </c>
      <c r="H93" s="5">
        <f t="shared" si="7"/>
        <v>54742</v>
      </c>
      <c r="J93" s="4">
        <f>F93*SUMIFS(fact_LE!$C:$C,fact_LE!$B:$B,'1 DATA PREP'!F$6,fact_LE!$A:$A,'1 DATA PREP'!$A93)</f>
        <v>2155469.7537499997</v>
      </c>
      <c r="K93" s="5">
        <f>G93*SUMIFS(fact_LE!$C:$C,fact_LE!$B:$B,'1 DATA PREP'!G$6,fact_LE!$A:$A,'1 DATA PREP'!$A93)</f>
        <v>2349090.2443500003</v>
      </c>
      <c r="L93" s="4">
        <f>F93*SUMIFS(fact_employment_rate!$E:$E,fact_employment_rate!$B:$B,'1 DATA PREP'!F$6,fact_employment_rate!$A:$A,'1 DATA PREP'!$A93)</f>
        <v>23163.724832214764</v>
      </c>
      <c r="M93" s="5">
        <f>G93*SUMIFS(fact_employment_rate!$E:$E,fact_employment_rate!$B:$B,'1 DATA PREP'!G$6,fact_employment_rate!$A:$A,'1 DATA PREP'!$A93)</f>
        <v>19795.682926829268</v>
      </c>
      <c r="N93" s="4">
        <f>F93*SUMIFS(fact_smoking!$C:$C,fact_smoking!$A:$A,'1 DATA PREP'!$A93,fact_smoking!$B:$B,'1 DATA PREP'!F$6)</f>
        <v>5362.7736313041978</v>
      </c>
      <c r="O93" s="5">
        <f>G93*SUMIFS(fact_smoking!$C:$C,fact_smoking!$A:$A,'1 DATA PREP'!$A93,fact_smoking!$B:$B,'1 DATA PREP'!G$6)</f>
        <v>2272.1939144127455</v>
      </c>
    </row>
    <row r="94" spans="1:15" x14ac:dyDescent="0.35">
      <c r="A94" s="4" t="s">
        <v>94</v>
      </c>
      <c r="B94" s="5">
        <f t="shared" si="4"/>
        <v>83.363453779031119</v>
      </c>
      <c r="C94" s="11">
        <f t="shared" si="5"/>
        <v>0.83804430153275244</v>
      </c>
      <c r="D94" s="5">
        <f t="shared" si="6"/>
        <v>0.10936673244441041</v>
      </c>
      <c r="F94" s="4">
        <v>23916</v>
      </c>
      <c r="G94" s="5">
        <v>25729</v>
      </c>
      <c r="H94" s="5">
        <f t="shared" si="7"/>
        <v>49645</v>
      </c>
      <c r="J94" s="4">
        <f>F94*SUMIFS(fact_LE!$C:$C,fact_LE!$B:$B,'1 DATA PREP'!F$6,fact_LE!$A:$A,'1 DATA PREP'!$A94)</f>
        <v>1948061.51712</v>
      </c>
      <c r="K94" s="5">
        <f>G94*SUMIFS(fact_LE!$C:$C,fact_LE!$B:$B,'1 DATA PREP'!G$6,fact_LE!$A:$A,'1 DATA PREP'!$A94)</f>
        <v>2190517.1457400001</v>
      </c>
      <c r="L94" s="4">
        <f>F94*SUMIFS(fact_employment_rate!$E:$E,fact_employment_rate!$B:$B,'1 DATA PREP'!F$6,fact_employment_rate!$A:$A,'1 DATA PREP'!$A94)</f>
        <v>19431.75</v>
      </c>
      <c r="M94" s="5">
        <f>G94*SUMIFS(fact_employment_rate!$E:$E,fact_employment_rate!$B:$B,'1 DATA PREP'!G$6,fact_employment_rate!$A:$A,'1 DATA PREP'!$A94)</f>
        <v>22172.959349593497</v>
      </c>
      <c r="N94" s="4">
        <f>F94*SUMIFS(fact_smoking!$C:$C,fact_smoking!$A:$A,'1 DATA PREP'!$A94,fact_smoking!$B:$B,'1 DATA PREP'!F$6)</f>
        <v>2921.2921535893156</v>
      </c>
      <c r="O94" s="5">
        <f>G94*SUMIFS(fact_smoking!$C:$C,fact_smoking!$A:$A,'1 DATA PREP'!$A94,fact_smoking!$B:$B,'1 DATA PREP'!G$6)</f>
        <v>2508.2192786134387</v>
      </c>
    </row>
    <row r="95" spans="1:15" x14ac:dyDescent="0.35">
      <c r="A95" s="4" t="s">
        <v>95</v>
      </c>
      <c r="B95" s="5">
        <f t="shared" si="4"/>
        <v>84.341788886394255</v>
      </c>
      <c r="C95" s="11">
        <f t="shared" si="5"/>
        <v>0.81052367563471039</v>
      </c>
      <c r="D95" s="5">
        <f t="shared" si="6"/>
        <v>0.12525673347962601</v>
      </c>
      <c r="F95" s="4">
        <v>42860</v>
      </c>
      <c r="G95" s="5">
        <v>46220</v>
      </c>
      <c r="H95" s="5">
        <f t="shared" si="7"/>
        <v>89080</v>
      </c>
      <c r="J95" s="4">
        <f>F95*SUMIFS(fact_LE!$C:$C,fact_LE!$B:$B,'1 DATA PREP'!F$6,fact_LE!$A:$A,'1 DATA PREP'!$A95)</f>
        <v>3554517.3806000003</v>
      </c>
      <c r="K95" s="5">
        <f>G95*SUMIFS(fact_LE!$C:$C,fact_LE!$B:$B,'1 DATA PREP'!G$6,fact_LE!$A:$A,'1 DATA PREP'!$A95)</f>
        <v>3958649.1734000002</v>
      </c>
      <c r="L95" s="4">
        <f>F95*SUMIFS(fact_employment_rate!$E:$E,fact_employment_rate!$B:$B,'1 DATA PREP'!F$6,fact_employment_rate!$A:$A,'1 DATA PREP'!$A95)</f>
        <v>37157.596566523607</v>
      </c>
      <c r="M95" s="5">
        <f>G95*SUMIFS(fact_employment_rate!$E:$E,fact_employment_rate!$B:$B,'1 DATA PREP'!G$6,fact_employment_rate!$A:$A,'1 DATA PREP'!$A95)</f>
        <v>35043.852459016394</v>
      </c>
      <c r="N95" s="4">
        <f>F95*SUMIFS(fact_smoking!$C:$C,fact_smoking!$A:$A,'1 DATA PREP'!$A95,fact_smoking!$B:$B,'1 DATA PREP'!F$6)</f>
        <v>5369.3040255061042</v>
      </c>
      <c r="O95" s="5">
        <f>G95*SUMIFS(fact_smoking!$C:$C,fact_smoking!$A:$A,'1 DATA PREP'!$A95,fact_smoking!$B:$B,'1 DATA PREP'!G$6)</f>
        <v>5788.5657928589799</v>
      </c>
    </row>
    <row r="96" spans="1:15" x14ac:dyDescent="0.35">
      <c r="A96" s="4" t="s">
        <v>96</v>
      </c>
      <c r="B96" s="5">
        <f t="shared" si="4"/>
        <v>83.451644128181641</v>
      </c>
      <c r="C96" s="11">
        <f t="shared" si="5"/>
        <v>0.79401653727866817</v>
      </c>
      <c r="D96" s="5">
        <f t="shared" si="6"/>
        <v>9.8932987195960442E-2</v>
      </c>
      <c r="F96" s="4">
        <v>35427</v>
      </c>
      <c r="G96" s="5">
        <v>35488</v>
      </c>
      <c r="H96" s="5">
        <f t="shared" si="7"/>
        <v>70915</v>
      </c>
      <c r="J96" s="4">
        <f>F96*SUMIFS(fact_LE!$C:$C,fact_LE!$B:$B,'1 DATA PREP'!F$6,fact_LE!$A:$A,'1 DATA PREP'!$A96)</f>
        <v>2905157.4793500002</v>
      </c>
      <c r="K96" s="5">
        <f>G96*SUMIFS(fact_LE!$C:$C,fact_LE!$B:$B,'1 DATA PREP'!G$6,fact_LE!$A:$A,'1 DATA PREP'!$A96)</f>
        <v>3012815.8640000001</v>
      </c>
      <c r="L96" s="4">
        <f>F96*SUMIFS(fact_employment_rate!$E:$E,fact_employment_rate!$B:$B,'1 DATA PREP'!F$6,fact_employment_rate!$A:$A,'1 DATA PREP'!$A96)</f>
        <v>30727.5</v>
      </c>
      <c r="M96" s="5">
        <f>G96*SUMIFS(fact_employment_rate!$E:$E,fact_employment_rate!$B:$B,'1 DATA PREP'!G$6,fact_employment_rate!$A:$A,'1 DATA PREP'!$A96)</f>
        <v>25580.182741116754</v>
      </c>
      <c r="N96" s="4">
        <f>F96*SUMIFS(fact_smoking!$C:$C,fact_smoking!$A:$A,'1 DATA PREP'!$A96,fact_smoking!$B:$B,'1 DATA PREP'!F$6)</f>
        <v>4397.1957825026147</v>
      </c>
      <c r="O96" s="5">
        <f>G96*SUMIFS(fact_smoking!$C:$C,fact_smoking!$A:$A,'1 DATA PREP'!$A96,fact_smoking!$B:$B,'1 DATA PREP'!G$6)</f>
        <v>2618.6370044989194</v>
      </c>
    </row>
    <row r="97" spans="1:15" x14ac:dyDescent="0.35">
      <c r="A97" s="4" t="s">
        <v>97</v>
      </c>
      <c r="B97" s="5">
        <f t="shared" si="4"/>
        <v>82.948098248203536</v>
      </c>
      <c r="C97" s="11">
        <f t="shared" si="5"/>
        <v>0.79446044096551982</v>
      </c>
      <c r="D97" s="5">
        <f t="shared" si="6"/>
        <v>0.14336114175333203</v>
      </c>
      <c r="F97" s="4">
        <v>22944</v>
      </c>
      <c r="G97" s="5">
        <v>23397</v>
      </c>
      <c r="H97" s="5">
        <f t="shared" si="7"/>
        <v>46341</v>
      </c>
      <c r="J97" s="4">
        <f>F97*SUMIFS(fact_LE!$C:$C,fact_LE!$B:$B,'1 DATA PREP'!F$6,fact_LE!$A:$A,'1 DATA PREP'!$A97)</f>
        <v>1868218.6416</v>
      </c>
      <c r="K97" s="5">
        <f>G97*SUMIFS(fact_LE!$C:$C,fact_LE!$B:$B,'1 DATA PREP'!G$6,fact_LE!$A:$A,'1 DATA PREP'!$A97)</f>
        <v>1975679.1793199999</v>
      </c>
      <c r="L97" s="4">
        <f>F97*SUMIFS(fact_employment_rate!$E:$E,fact_employment_rate!$B:$B,'1 DATA PREP'!F$6,fact_employment_rate!$A:$A,'1 DATA PREP'!$A97)</f>
        <v>21165.39534883721</v>
      </c>
      <c r="M97" s="5">
        <f>G97*SUMIFS(fact_employment_rate!$E:$E,fact_employment_rate!$B:$B,'1 DATA PREP'!G$6,fact_employment_rate!$A:$A,'1 DATA PREP'!$A97)</f>
        <v>15650.695945945947</v>
      </c>
      <c r="N97" s="4">
        <f>F97*SUMIFS(fact_smoking!$C:$C,fact_smoking!$A:$A,'1 DATA PREP'!$A97,fact_smoking!$B:$B,'1 DATA PREP'!F$6)</f>
        <v>3010.7834015438016</v>
      </c>
      <c r="O97" s="5">
        <f>G97*SUMIFS(fact_smoking!$C:$C,fact_smoking!$A:$A,'1 DATA PREP'!$A97,fact_smoking!$B:$B,'1 DATA PREP'!G$6)</f>
        <v>3632.7152684473581</v>
      </c>
    </row>
    <row r="98" spans="1:15" x14ac:dyDescent="0.35">
      <c r="A98" s="4" t="s">
        <v>98</v>
      </c>
      <c r="B98" s="5">
        <f t="shared" si="4"/>
        <v>82.669236119994082</v>
      </c>
      <c r="C98" s="11">
        <f t="shared" si="5"/>
        <v>0.76798296541583955</v>
      </c>
      <c r="D98" s="5">
        <f t="shared" si="6"/>
        <v>0.10289575094679454</v>
      </c>
      <c r="F98" s="4">
        <v>48898</v>
      </c>
      <c r="G98" s="5">
        <v>52607</v>
      </c>
      <c r="H98" s="5">
        <f t="shared" si="7"/>
        <v>101505</v>
      </c>
      <c r="J98" s="4">
        <f>F98*SUMIFS(fact_LE!$C:$C,fact_LE!$B:$B,'1 DATA PREP'!F$6,fact_LE!$A:$A,'1 DATA PREP'!$A98)</f>
        <v>3948701.7573000002</v>
      </c>
      <c r="K98" s="5">
        <f>G98*SUMIFS(fact_LE!$C:$C,fact_LE!$B:$B,'1 DATA PREP'!G$6,fact_LE!$A:$A,'1 DATA PREP'!$A98)</f>
        <v>4442639.0550600002</v>
      </c>
      <c r="L98" s="4">
        <f>F98*SUMIFS(fact_employment_rate!$E:$E,fact_employment_rate!$B:$B,'1 DATA PREP'!F$6,fact_employment_rate!$A:$A,'1 DATA PREP'!$A98)</f>
        <v>40107.348314606745</v>
      </c>
      <c r="M98" s="5">
        <f>G98*SUMIFS(fact_employment_rate!$E:$E,fact_employment_rate!$B:$B,'1 DATA PREP'!G$6,fact_employment_rate!$A:$A,'1 DATA PREP'!$A98)</f>
        <v>37846.762589928054</v>
      </c>
      <c r="N98" s="4">
        <f>F98*SUMIFS(fact_smoking!$C:$C,fact_smoking!$A:$A,'1 DATA PREP'!$A98,fact_smoking!$B:$B,'1 DATA PREP'!F$6)</f>
        <v>3196.7647918188459</v>
      </c>
      <c r="O98" s="5">
        <f>G98*SUMIFS(fact_smoking!$C:$C,fact_smoking!$A:$A,'1 DATA PREP'!$A98,fact_smoking!$B:$B,'1 DATA PREP'!G$6)</f>
        <v>7247.6684080355344</v>
      </c>
    </row>
    <row r="99" spans="1:15" x14ac:dyDescent="0.35">
      <c r="A99" s="4" t="s">
        <v>99</v>
      </c>
      <c r="B99" s="5">
        <f t="shared" si="4"/>
        <v>80.868905107338747</v>
      </c>
      <c r="C99" s="11">
        <f t="shared" si="5"/>
        <v>0.70123337332066182</v>
      </c>
      <c r="D99" s="5">
        <f t="shared" si="6"/>
        <v>0.20348312195279358</v>
      </c>
      <c r="F99" s="4">
        <v>32390</v>
      </c>
      <c r="G99" s="5">
        <v>33057</v>
      </c>
      <c r="H99" s="5">
        <f t="shared" si="7"/>
        <v>65447</v>
      </c>
      <c r="J99" s="4">
        <f>F99*SUMIFS(fact_LE!$C:$C,fact_LE!$B:$B,'1 DATA PREP'!F$6,fact_LE!$A:$A,'1 DATA PREP'!$A99)</f>
        <v>2543349.9290999998</v>
      </c>
      <c r="K99" s="5">
        <f>G99*SUMIFS(fact_LE!$C:$C,fact_LE!$B:$B,'1 DATA PREP'!G$6,fact_LE!$A:$A,'1 DATA PREP'!$A99)</f>
        <v>2749277.3034599996</v>
      </c>
      <c r="L99" s="4">
        <f>F99*SUMIFS(fact_employment_rate!$E:$E,fact_employment_rate!$B:$B,'1 DATA PREP'!F$6,fact_employment_rate!$A:$A,'1 DATA PREP'!$A99)</f>
        <v>24205.430107526881</v>
      </c>
      <c r="M99" s="5">
        <f>G99*SUMIFS(fact_employment_rate!$E:$E,fact_employment_rate!$B:$B,'1 DATA PREP'!G$6,fact_employment_rate!$A:$A,'1 DATA PREP'!$A99)</f>
        <v>21688.190476190473</v>
      </c>
      <c r="N99" s="4">
        <f>F99*SUMIFS(fact_smoking!$C:$C,fact_smoking!$A:$A,'1 DATA PREP'!$A99,fact_smoking!$B:$B,'1 DATA PREP'!F$6)</f>
        <v>7266.8949822380109</v>
      </c>
      <c r="O99" s="5">
        <f>G99*SUMIFS(fact_smoking!$C:$C,fact_smoking!$A:$A,'1 DATA PREP'!$A99,fact_smoking!$B:$B,'1 DATA PREP'!G$6)</f>
        <v>6050.4649002064698</v>
      </c>
    </row>
    <row r="100" spans="1:15" x14ac:dyDescent="0.35">
      <c r="A100" s="4" t="s">
        <v>100</v>
      </c>
      <c r="B100" s="5">
        <f t="shared" si="4"/>
        <v>81.735630529499133</v>
      </c>
      <c r="C100" s="11">
        <f t="shared" si="5"/>
        <v>0.6892678396755666</v>
      </c>
      <c r="D100" s="5">
        <f t="shared" si="6"/>
        <v>0.20654972455531009</v>
      </c>
      <c r="F100" s="4">
        <v>49899</v>
      </c>
      <c r="G100" s="5">
        <v>53104</v>
      </c>
      <c r="H100" s="5">
        <f t="shared" si="7"/>
        <v>103003</v>
      </c>
      <c r="J100" s="4">
        <f>F100*SUMIFS(fact_LE!$C:$C,fact_LE!$B:$B,'1 DATA PREP'!F$6,fact_LE!$A:$A,'1 DATA PREP'!$A100)</f>
        <v>3989902.5834300001</v>
      </c>
      <c r="K100" s="5">
        <f>G100*SUMIFS(fact_LE!$C:$C,fact_LE!$B:$B,'1 DATA PREP'!G$6,fact_LE!$A:$A,'1 DATA PREP'!$A100)</f>
        <v>4429112.568</v>
      </c>
      <c r="L100" s="4">
        <f>F100*SUMIFS(fact_employment_rate!$E:$E,fact_employment_rate!$B:$B,'1 DATA PREP'!F$6,fact_employment_rate!$A:$A,'1 DATA PREP'!$A100)</f>
        <v>37466.825938566551</v>
      </c>
      <c r="M100" s="5">
        <f>G100*SUMIFS(fact_employment_rate!$E:$E,fact_employment_rate!$B:$B,'1 DATA PREP'!G$6,fact_employment_rate!$A:$A,'1 DATA PREP'!$A100)</f>
        <v>33529.829351535831</v>
      </c>
      <c r="N100" s="4">
        <f>F100*SUMIFS(fact_smoking!$C:$C,fact_smoking!$A:$A,'1 DATA PREP'!$A100,fact_smoking!$B:$B,'1 DATA PREP'!F$6)</f>
        <v>13152.084660964196</v>
      </c>
      <c r="O100" s="5">
        <f>G100*SUMIFS(fact_smoking!$C:$C,fact_smoking!$A:$A,'1 DATA PREP'!$A100,fact_smoking!$B:$B,'1 DATA PREP'!G$6)</f>
        <v>8123.1566174064101</v>
      </c>
    </row>
    <row r="101" spans="1:15" x14ac:dyDescent="0.35">
      <c r="A101" s="4" t="s">
        <v>101</v>
      </c>
      <c r="B101" s="5">
        <f t="shared" si="4"/>
        <v>79.413999788919625</v>
      </c>
      <c r="C101" s="11">
        <f t="shared" si="5"/>
        <v>0.69462858116464965</v>
      </c>
      <c r="D101" s="5">
        <f t="shared" si="6"/>
        <v>0.25782277057046399</v>
      </c>
      <c r="F101" s="4">
        <v>45453</v>
      </c>
      <c r="G101" s="5">
        <v>47450</v>
      </c>
      <c r="H101" s="5">
        <f t="shared" si="7"/>
        <v>92903</v>
      </c>
      <c r="J101" s="4">
        <f>F101*SUMIFS(fact_LE!$C:$C,fact_LE!$B:$B,'1 DATA PREP'!F$6,fact_LE!$A:$A,'1 DATA PREP'!$A101)</f>
        <v>3488591.8383900002</v>
      </c>
      <c r="K101" s="5">
        <f>G101*SUMIFS(fact_LE!$C:$C,fact_LE!$B:$B,'1 DATA PREP'!G$6,fact_LE!$A:$A,'1 DATA PREP'!$A101)</f>
        <v>3889206.9840000002</v>
      </c>
      <c r="L101" s="4">
        <f>F101*SUMIFS(fact_employment_rate!$E:$E,fact_employment_rate!$B:$B,'1 DATA PREP'!F$6,fact_employment_rate!$A:$A,'1 DATA PREP'!$A101)</f>
        <v>34615.451957295372</v>
      </c>
      <c r="M101" s="5">
        <f>G101*SUMIFS(fact_employment_rate!$E:$E,fact_employment_rate!$B:$B,'1 DATA PREP'!G$6,fact_employment_rate!$A:$A,'1 DATA PREP'!$A101)</f>
        <v>29917.627118644072</v>
      </c>
      <c r="N101" s="4">
        <f>F101*SUMIFS(fact_smoking!$C:$C,fact_smoking!$A:$A,'1 DATA PREP'!$A101,fact_smoking!$B:$B,'1 DATA PREP'!F$6)</f>
        <v>9852.0410114579208</v>
      </c>
      <c r="O101" s="5">
        <f>G101*SUMIFS(fact_smoking!$C:$C,fact_smoking!$A:$A,'1 DATA PREP'!$A101,fact_smoking!$B:$B,'1 DATA PREP'!G$6)</f>
        <v>14100.467842849896</v>
      </c>
    </row>
    <row r="102" spans="1:15" x14ac:dyDescent="0.35">
      <c r="A102" s="4" t="s">
        <v>102</v>
      </c>
      <c r="B102" s="5">
        <f t="shared" si="4"/>
        <v>83.417001590164418</v>
      </c>
      <c r="C102" s="11">
        <f t="shared" si="5"/>
        <v>0.76988605499052287</v>
      </c>
      <c r="D102" s="5">
        <f t="shared" si="6"/>
        <v>0.1140246453073705</v>
      </c>
      <c r="F102" s="4">
        <v>49379</v>
      </c>
      <c r="G102" s="5">
        <v>52252</v>
      </c>
      <c r="H102" s="5">
        <f t="shared" si="7"/>
        <v>101631</v>
      </c>
      <c r="J102" s="4">
        <f>F102*SUMIFS(fact_LE!$C:$C,fact_LE!$B:$B,'1 DATA PREP'!F$6,fact_LE!$A:$A,'1 DATA PREP'!$A102)</f>
        <v>4022871.0833299998</v>
      </c>
      <c r="K102" s="5">
        <f>G102*SUMIFS(fact_LE!$C:$C,fact_LE!$B:$B,'1 DATA PREP'!G$6,fact_LE!$A:$A,'1 DATA PREP'!$A102)</f>
        <v>4454882.2052799994</v>
      </c>
      <c r="L102" s="4">
        <f>F102*SUMIFS(fact_employment_rate!$E:$E,fact_employment_rate!$B:$B,'1 DATA PREP'!F$6,fact_employment_rate!$A:$A,'1 DATA PREP'!$A102)</f>
        <v>38636.901754385966</v>
      </c>
      <c r="M102" s="5">
        <f>G102*SUMIFS(fact_employment_rate!$E:$E,fact_employment_rate!$B:$B,'1 DATA PREP'!G$6,fact_employment_rate!$A:$A,'1 DATA PREP'!$A102)</f>
        <v>39607.387900355869</v>
      </c>
      <c r="N102" s="4">
        <f>F102*SUMIFS(fact_smoking!$C:$C,fact_smoking!$A:$A,'1 DATA PREP'!$A102,fact_smoking!$B:$B,'1 DATA PREP'!F$6)</f>
        <v>6296.162989107569</v>
      </c>
      <c r="O102" s="5">
        <f>G102*SUMIFS(fact_smoking!$C:$C,fact_smoking!$A:$A,'1 DATA PREP'!$A102,fact_smoking!$B:$B,'1 DATA PREP'!G$6)</f>
        <v>5292.2757381258025</v>
      </c>
    </row>
    <row r="103" spans="1:15" x14ac:dyDescent="0.35">
      <c r="A103" s="4" t="s">
        <v>103</v>
      </c>
      <c r="B103" s="5">
        <f t="shared" si="4"/>
        <v>82.216635778685898</v>
      </c>
      <c r="C103" s="11">
        <f t="shared" si="5"/>
        <v>0.73227494802765181</v>
      </c>
      <c r="D103" s="5">
        <f t="shared" si="6"/>
        <v>0.151207056235486</v>
      </c>
      <c r="F103" s="4">
        <v>45114</v>
      </c>
      <c r="G103" s="5">
        <v>48852</v>
      </c>
      <c r="H103" s="5">
        <f t="shared" si="7"/>
        <v>93966</v>
      </c>
      <c r="J103" s="4">
        <f>F103*SUMIFS(fact_LE!$C:$C,fact_LE!$B:$B,'1 DATA PREP'!F$6,fact_LE!$A:$A,'1 DATA PREP'!$A103)</f>
        <v>3625615.9341000002</v>
      </c>
      <c r="K103" s="5">
        <f>G103*SUMIFS(fact_LE!$C:$C,fact_LE!$B:$B,'1 DATA PREP'!G$6,fact_LE!$A:$A,'1 DATA PREP'!$A103)</f>
        <v>4099952.4634799999</v>
      </c>
      <c r="L103" s="4">
        <f>F103*SUMIFS(fact_employment_rate!$E:$E,fact_employment_rate!$B:$B,'1 DATA PREP'!F$6,fact_employment_rate!$A:$A,'1 DATA PREP'!$A103)</f>
        <v>35938.271186440674</v>
      </c>
      <c r="M103" s="5">
        <f>G103*SUMIFS(fact_employment_rate!$E:$E,fact_employment_rate!$B:$B,'1 DATA PREP'!G$6,fact_employment_rate!$A:$A,'1 DATA PREP'!$A103)</f>
        <v>32870.676579925646</v>
      </c>
      <c r="N103" s="4">
        <f>F103*SUMIFS(fact_smoking!$C:$C,fact_smoking!$A:$A,'1 DATA PREP'!$A103,fact_smoking!$B:$B,'1 DATA PREP'!F$6)</f>
        <v>6371.1029948867781</v>
      </c>
      <c r="O103" s="5">
        <f>G103*SUMIFS(fact_smoking!$C:$C,fact_smoking!$A:$A,'1 DATA PREP'!$A103,fact_smoking!$B:$B,'1 DATA PREP'!G$6)</f>
        <v>7837.2192513368982</v>
      </c>
    </row>
    <row r="104" spans="1:15" x14ac:dyDescent="0.35">
      <c r="A104" s="4" t="s">
        <v>104</v>
      </c>
      <c r="B104" s="5">
        <f t="shared" si="4"/>
        <v>83.254887908183278</v>
      </c>
      <c r="C104" s="11">
        <f t="shared" si="5"/>
        <v>0.7813293270453715</v>
      </c>
      <c r="D104" s="5">
        <f t="shared" si="6"/>
        <v>0.14060031181261676</v>
      </c>
      <c r="F104" s="4">
        <v>76132</v>
      </c>
      <c r="G104" s="5">
        <v>81922</v>
      </c>
      <c r="H104" s="5">
        <f t="shared" si="7"/>
        <v>158054</v>
      </c>
      <c r="J104" s="4">
        <f>F104*SUMIFS(fact_LE!$C:$C,fact_LE!$B:$B,'1 DATA PREP'!F$6,fact_LE!$A:$A,'1 DATA PREP'!$A104)</f>
        <v>6219003.0585200004</v>
      </c>
      <c r="K104" s="5">
        <f>G104*SUMIFS(fact_LE!$C:$C,fact_LE!$B:$B,'1 DATA PREP'!G$6,fact_LE!$A:$A,'1 DATA PREP'!$A104)</f>
        <v>6939764.9949200004</v>
      </c>
      <c r="L104" s="4">
        <f>F104*SUMIFS(fact_employment_rate!$E:$E,fact_employment_rate!$B:$B,'1 DATA PREP'!F$6,fact_employment_rate!$A:$A,'1 DATA PREP'!$A104)</f>
        <v>62769.339491916864</v>
      </c>
      <c r="M104" s="5">
        <f>G104*SUMIFS(fact_employment_rate!$E:$E,fact_employment_rate!$B:$B,'1 DATA PREP'!G$6,fact_employment_rate!$A:$A,'1 DATA PREP'!$A104)</f>
        <v>60722.885964912275</v>
      </c>
      <c r="N104" s="4">
        <f>F104*SUMIFS(fact_smoking!$C:$C,fact_smoking!$A:$A,'1 DATA PREP'!$A104,fact_smoking!$B:$B,'1 DATA PREP'!F$6)</f>
        <v>11826.882242208743</v>
      </c>
      <c r="O104" s="5">
        <f>G104*SUMIFS(fact_smoking!$C:$C,fact_smoking!$A:$A,'1 DATA PREP'!$A104,fact_smoking!$B:$B,'1 DATA PREP'!G$6)</f>
        <v>10395.559441022584</v>
      </c>
    </row>
    <row r="105" spans="1:15" x14ac:dyDescent="0.35">
      <c r="A105" s="4" t="s">
        <v>105</v>
      </c>
      <c r="B105" s="5">
        <f t="shared" si="4"/>
        <v>81.230853064461712</v>
      </c>
      <c r="C105" s="11">
        <f t="shared" si="5"/>
        <v>0.73971427357175523</v>
      </c>
      <c r="D105" s="5">
        <f t="shared" si="6"/>
        <v>0.16738372984221855</v>
      </c>
      <c r="F105" s="4">
        <v>89291</v>
      </c>
      <c r="G105" s="5">
        <v>94477</v>
      </c>
      <c r="H105" s="5">
        <f t="shared" si="7"/>
        <v>183768</v>
      </c>
      <c r="J105" s="4">
        <f>F105*SUMIFS(fact_LE!$C:$C,fact_LE!$B:$B,'1 DATA PREP'!F$6,fact_LE!$A:$A,'1 DATA PREP'!$A105)</f>
        <v>7124943.2002400002</v>
      </c>
      <c r="K105" s="5">
        <f>G105*SUMIFS(fact_LE!$C:$C,fact_LE!$B:$B,'1 DATA PREP'!G$6,fact_LE!$A:$A,'1 DATA PREP'!$A105)</f>
        <v>7802688.2057099994</v>
      </c>
      <c r="L105" s="4">
        <f>F105*SUMIFS(fact_employment_rate!$E:$E,fact_employment_rate!$B:$B,'1 DATA PREP'!F$6,fact_employment_rate!$A:$A,'1 DATA PREP'!$A105)</f>
        <v>72678.720930232565</v>
      </c>
      <c r="M105" s="5">
        <f>G105*SUMIFS(fact_employment_rate!$E:$E,fact_employment_rate!$B:$B,'1 DATA PREP'!G$6,fact_employment_rate!$A:$A,'1 DATA PREP'!$A105)</f>
        <v>63257.091695501731</v>
      </c>
      <c r="N105" s="4">
        <f>F105*SUMIFS(fact_smoking!$C:$C,fact_smoking!$A:$A,'1 DATA PREP'!$A105,fact_smoking!$B:$B,'1 DATA PREP'!F$6)</f>
        <v>14990.354041804776</v>
      </c>
      <c r="O105" s="5">
        <f>G105*SUMIFS(fact_smoking!$C:$C,fact_smoking!$A:$A,'1 DATA PREP'!$A105,fact_smoking!$B:$B,'1 DATA PREP'!G$6)</f>
        <v>15769.419223840043</v>
      </c>
    </row>
    <row r="106" spans="1:15" x14ac:dyDescent="0.35">
      <c r="A106" s="4" t="s">
        <v>106</v>
      </c>
      <c r="B106" s="5">
        <f t="shared" si="4"/>
        <v>81.748620791890644</v>
      </c>
      <c r="C106" s="11">
        <f t="shared" si="5"/>
        <v>0.80849833736866583</v>
      </c>
      <c r="D106" s="5">
        <f t="shared" si="6"/>
        <v>0.15744616400745137</v>
      </c>
      <c r="F106" s="4">
        <v>74303</v>
      </c>
      <c r="G106" s="5">
        <v>76930</v>
      </c>
      <c r="H106" s="5">
        <f t="shared" si="7"/>
        <v>151233</v>
      </c>
      <c r="J106" s="4">
        <f>F106*SUMIFS(fact_LE!$C:$C,fact_LE!$B:$B,'1 DATA PREP'!F$6,fact_LE!$A:$A,'1 DATA PREP'!$A106)</f>
        <v>5980621.7209199993</v>
      </c>
      <c r="K106" s="5">
        <f>G106*SUMIFS(fact_LE!$C:$C,fact_LE!$B:$B,'1 DATA PREP'!G$6,fact_LE!$A:$A,'1 DATA PREP'!$A106)</f>
        <v>6382467.4472999992</v>
      </c>
      <c r="L106" s="4">
        <f>F106*SUMIFS(fact_employment_rate!$E:$E,fact_employment_rate!$B:$B,'1 DATA PREP'!F$6,fact_employment_rate!$A:$A,'1 DATA PREP'!$A106)</f>
        <v>67799.455142231949</v>
      </c>
      <c r="M106" s="5">
        <f>G106*SUMIFS(fact_employment_rate!$E:$E,fact_employment_rate!$B:$B,'1 DATA PREP'!G$6,fact_employment_rate!$A:$A,'1 DATA PREP'!$A106)</f>
        <v>54472.17391304348</v>
      </c>
      <c r="N106" s="4">
        <f>F106*SUMIFS(fact_smoking!$C:$C,fact_smoking!$A:$A,'1 DATA PREP'!$A106,fact_smoking!$B:$B,'1 DATA PREP'!F$6)</f>
        <v>13902.227482113105</v>
      </c>
      <c r="O106" s="5">
        <f>G106*SUMIFS(fact_smoking!$C:$C,fact_smoking!$A:$A,'1 DATA PREP'!$A106,fact_smoking!$B:$B,'1 DATA PREP'!G$6)</f>
        <v>9908.8282392257879</v>
      </c>
    </row>
    <row r="107" spans="1:15" x14ac:dyDescent="0.35">
      <c r="A107" s="4" t="s">
        <v>107</v>
      </c>
      <c r="B107" s="5">
        <f t="shared" si="4"/>
        <v>82.742651535385377</v>
      </c>
      <c r="C107" s="11">
        <f t="shared" si="5"/>
        <v>0.75352027597261273</v>
      </c>
      <c r="D107" s="5">
        <f t="shared" si="6"/>
        <v>0.11397756022679344</v>
      </c>
      <c r="F107" s="4">
        <v>37274</v>
      </c>
      <c r="G107" s="5">
        <v>39495</v>
      </c>
      <c r="H107" s="5">
        <f t="shared" si="7"/>
        <v>76769</v>
      </c>
      <c r="J107" s="4">
        <f>F107*SUMIFS(fact_LE!$C:$C,fact_LE!$B:$B,'1 DATA PREP'!F$6,fact_LE!$A:$A,'1 DATA PREP'!$A107)</f>
        <v>3021351.4191199997</v>
      </c>
      <c r="K107" s="5">
        <f>G107*SUMIFS(fact_LE!$C:$C,fact_LE!$B:$B,'1 DATA PREP'!G$6,fact_LE!$A:$A,'1 DATA PREP'!$A107)</f>
        <v>3330719.1965999999</v>
      </c>
      <c r="L107" s="4">
        <f>F107*SUMIFS(fact_employment_rate!$E:$E,fact_employment_rate!$B:$B,'1 DATA PREP'!F$6,fact_employment_rate!$A:$A,'1 DATA PREP'!$A107)</f>
        <v>32110.502164502166</v>
      </c>
      <c r="M107" s="5">
        <f>G107*SUMIFS(fact_employment_rate!$E:$E,fact_employment_rate!$B:$B,'1 DATA PREP'!G$6,fact_employment_rate!$A:$A,'1 DATA PREP'!$A107)</f>
        <v>25736.495901639344</v>
      </c>
      <c r="N107" s="4">
        <f>F107*SUMIFS(fact_smoking!$C:$C,fact_smoking!$A:$A,'1 DATA PREP'!$A107,fact_smoking!$B:$B,'1 DATA PREP'!F$6)</f>
        <v>6709.4610291335612</v>
      </c>
      <c r="O107" s="5">
        <f>G107*SUMIFS(fact_smoking!$C:$C,fact_smoking!$A:$A,'1 DATA PREP'!$A107,fact_smoking!$B:$B,'1 DATA PREP'!G$6)</f>
        <v>2040.4822919171447</v>
      </c>
    </row>
    <row r="108" spans="1:15" x14ac:dyDescent="0.35">
      <c r="A108" s="4" t="s">
        <v>108</v>
      </c>
      <c r="B108" s="5">
        <f t="shared" si="4"/>
        <v>81.251908504768693</v>
      </c>
      <c r="C108" s="11">
        <f t="shared" si="5"/>
        <v>0.78011712310934789</v>
      </c>
      <c r="D108" s="5">
        <f t="shared" si="6"/>
        <v>0.20000862916782647</v>
      </c>
      <c r="F108" s="4">
        <v>43722</v>
      </c>
      <c r="G108" s="5">
        <v>46030</v>
      </c>
      <c r="H108" s="5">
        <f t="shared" si="7"/>
        <v>89752</v>
      </c>
      <c r="J108" s="4">
        <f>F108*SUMIFS(fact_LE!$C:$C,fact_LE!$B:$B,'1 DATA PREP'!F$6,fact_LE!$A:$A,'1 DATA PREP'!$A108)</f>
        <v>3483734.4196199998</v>
      </c>
      <c r="K108" s="5">
        <f>G108*SUMIFS(fact_LE!$C:$C,fact_LE!$B:$B,'1 DATA PREP'!G$6,fact_LE!$A:$A,'1 DATA PREP'!$A108)</f>
        <v>3808786.8725000001</v>
      </c>
      <c r="L108" s="4">
        <f>F108*SUMIFS(fact_employment_rate!$E:$E,fact_employment_rate!$B:$B,'1 DATA PREP'!F$6,fact_employment_rate!$A:$A,'1 DATA PREP'!$A108)</f>
        <v>38381.908396946565</v>
      </c>
      <c r="M108" s="5">
        <f>G108*SUMIFS(fact_employment_rate!$E:$E,fact_employment_rate!$B:$B,'1 DATA PREP'!G$6,fact_employment_rate!$A:$A,'1 DATA PREP'!$A108)</f>
        <v>31635.163636363635</v>
      </c>
      <c r="N108" s="4">
        <f>F108*SUMIFS(fact_smoking!$C:$C,fact_smoking!$A:$A,'1 DATA PREP'!$A108,fact_smoking!$B:$B,'1 DATA PREP'!F$6)</f>
        <v>9989.9449394866333</v>
      </c>
      <c r="O108" s="5">
        <f>G108*SUMIFS(fact_smoking!$C:$C,fact_smoking!$A:$A,'1 DATA PREP'!$A108,fact_smoking!$B:$B,'1 DATA PREP'!G$6)</f>
        <v>7961.2295455841277</v>
      </c>
    </row>
    <row r="109" spans="1:15" x14ac:dyDescent="0.35">
      <c r="A109" s="4" t="s">
        <v>109</v>
      </c>
      <c r="B109" s="5">
        <f t="shared" si="4"/>
        <v>82.955751532575192</v>
      </c>
      <c r="C109" s="11">
        <f t="shared" si="5"/>
        <v>0.78875229836987859</v>
      </c>
      <c r="D109" s="5">
        <f t="shared" si="6"/>
        <v>0.14182973787271608</v>
      </c>
      <c r="F109" s="4">
        <v>86156</v>
      </c>
      <c r="G109" s="5">
        <v>88041</v>
      </c>
      <c r="H109" s="5">
        <f t="shared" si="7"/>
        <v>174197</v>
      </c>
      <c r="J109" s="4">
        <f>F109*SUMIFS(fact_LE!$C:$C,fact_LE!$B:$B,'1 DATA PREP'!F$6,fact_LE!$A:$A,'1 DATA PREP'!$A109)</f>
        <v>7003747.8893200001</v>
      </c>
      <c r="K109" s="5">
        <f>G109*SUMIFS(fact_LE!$C:$C,fact_LE!$B:$B,'1 DATA PREP'!G$6,fact_LE!$A:$A,'1 DATA PREP'!$A109)</f>
        <v>7446895.1604000004</v>
      </c>
      <c r="L109" s="4">
        <f>F109*SUMIFS(fact_employment_rate!$E:$E,fact_employment_rate!$B:$B,'1 DATA PREP'!F$6,fact_employment_rate!$A:$A,'1 DATA PREP'!$A109)</f>
        <v>75887.873370577276</v>
      </c>
      <c r="M109" s="5">
        <f>G109*SUMIFS(fact_employment_rate!$E:$E,fact_employment_rate!$B:$B,'1 DATA PREP'!G$6,fact_employment_rate!$A:$A,'1 DATA PREP'!$A109)</f>
        <v>61510.410748560455</v>
      </c>
      <c r="N109" s="4">
        <f>F109*SUMIFS(fact_smoking!$C:$C,fact_smoking!$A:$A,'1 DATA PREP'!$A109,fact_smoking!$B:$B,'1 DATA PREP'!F$6)</f>
        <v>15568.486610253858</v>
      </c>
      <c r="O109" s="5">
        <f>G109*SUMIFS(fact_smoking!$C:$C,fact_smoking!$A:$A,'1 DATA PREP'!$A109,fact_smoking!$B:$B,'1 DATA PREP'!G$6)</f>
        <v>9137.828237959664</v>
      </c>
    </row>
    <row r="110" spans="1:15" x14ac:dyDescent="0.35">
      <c r="A110" s="4" t="s">
        <v>110</v>
      </c>
      <c r="B110" s="5">
        <f t="shared" si="4"/>
        <v>81.519320470492929</v>
      </c>
      <c r="C110" s="11">
        <f t="shared" si="5"/>
        <v>0.77887504917324657</v>
      </c>
      <c r="D110" s="5">
        <f t="shared" si="6"/>
        <v>8.8890066512507179E-2</v>
      </c>
      <c r="F110" s="4">
        <v>93189</v>
      </c>
      <c r="G110" s="5">
        <v>94444</v>
      </c>
      <c r="H110" s="5">
        <f t="shared" si="7"/>
        <v>187633</v>
      </c>
      <c r="J110" s="4">
        <f>F110*SUMIFS(fact_LE!$C:$C,fact_LE!$B:$B,'1 DATA PREP'!F$6,fact_LE!$A:$A,'1 DATA PREP'!$A110)</f>
        <v>7442204.0046000006</v>
      </c>
      <c r="K110" s="5">
        <f>G110*SUMIFS(fact_LE!$C:$C,fact_LE!$B:$B,'1 DATA PREP'!G$6,fact_LE!$A:$A,'1 DATA PREP'!$A110)</f>
        <v>7853510.6532399999</v>
      </c>
      <c r="L110" s="4">
        <f>F110*SUMIFS(fact_employment_rate!$E:$E,fact_employment_rate!$B:$B,'1 DATA PREP'!F$6,fact_employment_rate!$A:$A,'1 DATA PREP'!$A110)</f>
        <v>76022.605263157893</v>
      </c>
      <c r="M110" s="5">
        <f>G110*SUMIFS(fact_employment_rate!$E:$E,fact_employment_rate!$B:$B,'1 DATA PREP'!G$6,fact_employment_rate!$A:$A,'1 DATA PREP'!$A110)</f>
        <v>70120.056838365897</v>
      </c>
      <c r="N110" s="4">
        <f>F110*SUMIFS(fact_smoking!$C:$C,fact_smoking!$A:$A,'1 DATA PREP'!$A110,fact_smoking!$B:$B,'1 DATA PREP'!F$6)</f>
        <v>9419.5414032995432</v>
      </c>
      <c r="O110" s="5">
        <f>G110*SUMIFS(fact_smoking!$C:$C,fact_smoking!$A:$A,'1 DATA PREP'!$A110,fact_smoking!$B:$B,'1 DATA PREP'!G$6)</f>
        <v>7259.1684466417191</v>
      </c>
    </row>
    <row r="111" spans="1:15" x14ac:dyDescent="0.35">
      <c r="A111" s="4" t="s">
        <v>111</v>
      </c>
      <c r="B111" s="5">
        <f t="shared" si="4"/>
        <v>82.05398633382849</v>
      </c>
      <c r="C111" s="11">
        <f t="shared" si="5"/>
        <v>0.76887193863355019</v>
      </c>
      <c r="D111" s="5">
        <f t="shared" si="6"/>
        <v>8.3784830922713591E-2</v>
      </c>
      <c r="F111" s="4">
        <v>62837</v>
      </c>
      <c r="G111" s="5">
        <v>67086</v>
      </c>
      <c r="H111" s="5">
        <f t="shared" si="7"/>
        <v>129923</v>
      </c>
      <c r="J111" s="4">
        <f>F111*SUMIFS(fact_LE!$C:$C,fact_LE!$B:$B,'1 DATA PREP'!F$6,fact_LE!$A:$A,'1 DATA PREP'!$A111)</f>
        <v>5040422.8272500001</v>
      </c>
      <c r="K111" s="5">
        <f>G111*SUMIFS(fact_LE!$C:$C,fact_LE!$B:$B,'1 DATA PREP'!G$6,fact_LE!$A:$A,'1 DATA PREP'!$A111)</f>
        <v>5620277.2391999997</v>
      </c>
      <c r="L111" s="4">
        <f>F111*SUMIFS(fact_employment_rate!$E:$E,fact_employment_rate!$B:$B,'1 DATA PREP'!F$6,fact_employment_rate!$A:$A,'1 DATA PREP'!$A111)</f>
        <v>50532.104438642302</v>
      </c>
      <c r="M111" s="5">
        <f>G111*SUMIFS(fact_employment_rate!$E:$E,fact_employment_rate!$B:$B,'1 DATA PREP'!G$6,fact_employment_rate!$A:$A,'1 DATA PREP'!$A111)</f>
        <v>49362.044444444444</v>
      </c>
      <c r="N111" s="4">
        <f>F111*SUMIFS(fact_smoking!$C:$C,fact_smoking!$A:$A,'1 DATA PREP'!$A111,fact_smoking!$B:$B,'1 DATA PREP'!F$6)</f>
        <v>6798.8416541157658</v>
      </c>
      <c r="O111" s="5">
        <f>G111*SUMIFS(fact_smoking!$C:$C,fact_smoking!$A:$A,'1 DATA PREP'!$A111,fact_smoking!$B:$B,'1 DATA PREP'!G$6)</f>
        <v>4086.7349338559529</v>
      </c>
    </row>
    <row r="112" spans="1:15" x14ac:dyDescent="0.35">
      <c r="A112" s="4" t="s">
        <v>112</v>
      </c>
      <c r="B112" s="5">
        <f t="shared" si="4"/>
        <v>80.83535817322138</v>
      </c>
      <c r="C112" s="11">
        <f t="shared" si="5"/>
        <v>0.74281386768634483</v>
      </c>
      <c r="D112" s="5">
        <f t="shared" si="6"/>
        <v>0.21660945725585398</v>
      </c>
      <c r="F112" s="4">
        <v>41738</v>
      </c>
      <c r="G112" s="5">
        <v>44129</v>
      </c>
      <c r="H112" s="5">
        <f t="shared" si="7"/>
        <v>85867</v>
      </c>
      <c r="J112" s="4">
        <f>F112*SUMIFS(fact_LE!$C:$C,fact_LE!$B:$B,'1 DATA PREP'!F$6,fact_LE!$A:$A,'1 DATA PREP'!$A112)</f>
        <v>3271339.7118600002</v>
      </c>
      <c r="K112" s="5">
        <f>G112*SUMIFS(fact_LE!$C:$C,fact_LE!$B:$B,'1 DATA PREP'!G$6,fact_LE!$A:$A,'1 DATA PREP'!$A112)</f>
        <v>3669749.9883999997</v>
      </c>
      <c r="L112" s="4">
        <f>F112*SUMIFS(fact_employment_rate!$E:$E,fact_employment_rate!$B:$B,'1 DATA PREP'!F$6,fact_employment_rate!$A:$A,'1 DATA PREP'!$A112)</f>
        <v>35572.159090909088</v>
      </c>
      <c r="M112" s="5">
        <f>G112*SUMIFS(fact_employment_rate!$E:$E,fact_employment_rate!$B:$B,'1 DATA PREP'!G$6,fact_employment_rate!$A:$A,'1 DATA PREP'!$A112)</f>
        <v>28211.039285714283</v>
      </c>
      <c r="N112" s="4">
        <f>F112*SUMIFS(fact_smoking!$C:$C,fact_smoking!$A:$A,'1 DATA PREP'!$A112,fact_smoking!$B:$B,'1 DATA PREP'!F$6)</f>
        <v>7477.141417691857</v>
      </c>
      <c r="O112" s="5">
        <f>G112*SUMIFS(fact_smoking!$C:$C,fact_smoking!$A:$A,'1 DATA PREP'!$A112,fact_smoking!$B:$B,'1 DATA PREP'!G$6)</f>
        <v>11122.462848496556</v>
      </c>
    </row>
    <row r="113" spans="1:15" x14ac:dyDescent="0.35">
      <c r="A113" s="4" t="s">
        <v>113</v>
      </c>
      <c r="B113" s="5">
        <f t="shared" si="4"/>
        <v>81.833721386987918</v>
      </c>
      <c r="C113" s="11">
        <f t="shared" si="5"/>
        <v>0.74205961060153069</v>
      </c>
      <c r="D113" s="5">
        <f t="shared" si="6"/>
        <v>8.0945390380320614E-2</v>
      </c>
      <c r="F113" s="4">
        <v>31256</v>
      </c>
      <c r="G113" s="5">
        <v>32162</v>
      </c>
      <c r="H113" s="5">
        <f t="shared" si="7"/>
        <v>63418</v>
      </c>
      <c r="J113" s="4">
        <f>F113*SUMIFS(fact_LE!$C:$C,fact_LE!$B:$B,'1 DATA PREP'!F$6,fact_LE!$A:$A,'1 DATA PREP'!$A113)</f>
        <v>2505431.8880799999</v>
      </c>
      <c r="K113" s="5">
        <f>G113*SUMIFS(fact_LE!$C:$C,fact_LE!$B:$B,'1 DATA PREP'!G$6,fact_LE!$A:$A,'1 DATA PREP'!$A113)</f>
        <v>2684299.0548399999</v>
      </c>
      <c r="L113" s="4">
        <f>F113*SUMIFS(fact_employment_rate!$E:$E,fact_employment_rate!$B:$B,'1 DATA PREP'!F$6,fact_employment_rate!$A:$A,'1 DATA PREP'!$A113)</f>
        <v>26268.340425531915</v>
      </c>
      <c r="M113" s="5">
        <f>G113*SUMIFS(fact_employment_rate!$E:$E,fact_employment_rate!$B:$B,'1 DATA PREP'!G$6,fact_employment_rate!$A:$A,'1 DATA PREP'!$A113)</f>
        <v>20791.595959595961</v>
      </c>
      <c r="N113" s="4">
        <f>F113*SUMIFS(fact_smoking!$C:$C,fact_smoking!$A:$A,'1 DATA PREP'!$A113,fact_smoking!$B:$B,'1 DATA PREP'!F$6)</f>
        <v>2564.4916057149353</v>
      </c>
      <c r="O113" s="5">
        <f>G113*SUMIFS(fact_smoking!$C:$C,fact_smoking!$A:$A,'1 DATA PREP'!$A113,fact_smoking!$B:$B,'1 DATA PREP'!G$6)</f>
        <v>2568.9031614242376</v>
      </c>
    </row>
    <row r="114" spans="1:15" x14ac:dyDescent="0.35">
      <c r="A114" s="4" t="s">
        <v>114</v>
      </c>
      <c r="B114" s="5">
        <f t="shared" si="4"/>
        <v>83.144288343678539</v>
      </c>
      <c r="C114" s="11">
        <f t="shared" si="5"/>
        <v>0.79091745149635595</v>
      </c>
      <c r="D114" s="5">
        <f t="shared" si="6"/>
        <v>0.1920354633751091</v>
      </c>
      <c r="F114" s="4">
        <v>41944</v>
      </c>
      <c r="G114" s="5">
        <v>43764</v>
      </c>
      <c r="H114" s="5">
        <f t="shared" si="7"/>
        <v>85708</v>
      </c>
      <c r="J114" s="4">
        <f>F114*SUMIFS(fact_LE!$C:$C,fact_LE!$B:$B,'1 DATA PREP'!F$6,fact_LE!$A:$A,'1 DATA PREP'!$A114)</f>
        <v>3409655.0236</v>
      </c>
      <c r="K114" s="5">
        <f>G114*SUMIFS(fact_LE!$C:$C,fact_LE!$B:$B,'1 DATA PREP'!G$6,fact_LE!$A:$A,'1 DATA PREP'!$A114)</f>
        <v>3716475.64176</v>
      </c>
      <c r="L114" s="4">
        <f>F114*SUMIFS(fact_employment_rate!$E:$E,fact_employment_rate!$B:$B,'1 DATA PREP'!F$6,fact_employment_rate!$A:$A,'1 DATA PREP'!$A114)</f>
        <v>34678.110236220469</v>
      </c>
      <c r="M114" s="5">
        <f>G114*SUMIFS(fact_employment_rate!$E:$E,fact_employment_rate!$B:$B,'1 DATA PREP'!G$6,fact_employment_rate!$A:$A,'1 DATA PREP'!$A114)</f>
        <v>33109.84269662921</v>
      </c>
      <c r="N114" s="4">
        <f>F114*SUMIFS(fact_smoking!$C:$C,fact_smoking!$A:$A,'1 DATA PREP'!$A114,fact_smoking!$B:$B,'1 DATA PREP'!F$6)</f>
        <v>5808.1199427239808</v>
      </c>
      <c r="O114" s="5">
        <f>G114*SUMIFS(fact_smoking!$C:$C,fact_smoking!$A:$A,'1 DATA PREP'!$A114,fact_smoking!$B:$B,'1 DATA PREP'!G$6)</f>
        <v>10650.85555222987</v>
      </c>
    </row>
    <row r="115" spans="1:15" x14ac:dyDescent="0.35">
      <c r="A115" s="4" t="s">
        <v>115</v>
      </c>
      <c r="B115" s="5">
        <f t="shared" si="4"/>
        <v>80.02249000223226</v>
      </c>
      <c r="C115" s="11">
        <f t="shared" si="5"/>
        <v>0.65819535226561943</v>
      </c>
      <c r="D115" s="5">
        <f t="shared" si="6"/>
        <v>0.18087014767827825</v>
      </c>
      <c r="F115" s="4">
        <v>69044</v>
      </c>
      <c r="G115" s="5">
        <v>74309</v>
      </c>
      <c r="H115" s="5">
        <f t="shared" si="7"/>
        <v>143353</v>
      </c>
      <c r="J115" s="4">
        <f>F115*SUMIFS(fact_LE!$C:$C,fact_LE!$B:$B,'1 DATA PREP'!F$6,fact_LE!$A:$A,'1 DATA PREP'!$A115)</f>
        <v>5396423.11436</v>
      </c>
      <c r="K115" s="5">
        <f>G115*SUMIFS(fact_LE!$C:$C,fact_LE!$B:$B,'1 DATA PREP'!G$6,fact_LE!$A:$A,'1 DATA PREP'!$A115)</f>
        <v>6075040.8949300004</v>
      </c>
      <c r="L115" s="4">
        <f>F115*SUMIFS(fact_employment_rate!$E:$E,fact_employment_rate!$B:$B,'1 DATA PREP'!F$6,fact_employment_rate!$A:$A,'1 DATA PREP'!$A115)</f>
        <v>49397.333333333336</v>
      </c>
      <c r="M115" s="5">
        <f>G115*SUMIFS(fact_employment_rate!$E:$E,fact_employment_rate!$B:$B,'1 DATA PREP'!G$6,fact_employment_rate!$A:$A,'1 DATA PREP'!$A115)</f>
        <v>44956.945</v>
      </c>
      <c r="N115" s="4">
        <f>F115*SUMIFS(fact_smoking!$C:$C,fact_smoking!$A:$A,'1 DATA PREP'!$A115,fact_smoking!$B:$B,'1 DATA PREP'!F$6)</f>
        <v>12440.208567198659</v>
      </c>
      <c r="O115" s="5">
        <f>G115*SUMIFS(fact_smoking!$C:$C,fact_smoking!$A:$A,'1 DATA PREP'!$A115,fact_smoking!$B:$B,'1 DATA PREP'!G$6)</f>
        <v>13488.069712925562</v>
      </c>
    </row>
    <row r="116" spans="1:15" x14ac:dyDescent="0.35">
      <c r="A116" s="4" t="s">
        <v>116</v>
      </c>
      <c r="B116" s="5">
        <f t="shared" si="4"/>
        <v>82.943401966762863</v>
      </c>
      <c r="C116" s="11">
        <f t="shared" si="5"/>
        <v>0.77262596571062792</v>
      </c>
      <c r="D116" s="5">
        <f t="shared" si="6"/>
        <v>6.3776433882749506E-2</v>
      </c>
      <c r="F116" s="4">
        <v>42435</v>
      </c>
      <c r="G116" s="5">
        <v>43854</v>
      </c>
      <c r="H116" s="5">
        <f t="shared" si="7"/>
        <v>86289</v>
      </c>
      <c r="J116" s="4">
        <f>F116*SUMIFS(fact_LE!$C:$C,fact_LE!$B:$B,'1 DATA PREP'!F$6,fact_LE!$A:$A,'1 DATA PREP'!$A116)</f>
        <v>3464840.2405500002</v>
      </c>
      <c r="K116" s="5">
        <f>G116*SUMIFS(fact_LE!$C:$C,fact_LE!$B:$B,'1 DATA PREP'!G$6,fact_LE!$A:$A,'1 DATA PREP'!$A116)</f>
        <v>3692262.9717600001</v>
      </c>
      <c r="L116" s="4">
        <f>F116*SUMIFS(fact_employment_rate!$E:$E,fact_employment_rate!$B:$B,'1 DATA PREP'!F$6,fact_employment_rate!$A:$A,'1 DATA PREP'!$A116)</f>
        <v>32986.58203125</v>
      </c>
      <c r="M116" s="5">
        <f>G116*SUMIFS(fact_employment_rate!$E:$E,fact_employment_rate!$B:$B,'1 DATA PREP'!G$6,fact_employment_rate!$A:$A,'1 DATA PREP'!$A116)</f>
        <v>33682.539923954377</v>
      </c>
      <c r="N116" s="4">
        <f>F116*SUMIFS(fact_smoking!$C:$C,fact_smoking!$A:$A,'1 DATA PREP'!$A116,fact_smoking!$B:$B,'1 DATA PREP'!F$6)</f>
        <v>3034.7678571428569</v>
      </c>
      <c r="O116" s="5">
        <f>G116*SUMIFS(fact_smoking!$C:$C,fact_smoking!$A:$A,'1 DATA PREP'!$A116,fact_smoking!$B:$B,'1 DATA PREP'!G$6)</f>
        <v>2468.436846165715</v>
      </c>
    </row>
    <row r="117" spans="1:15" x14ac:dyDescent="0.35">
      <c r="A117" s="4" t="s">
        <v>117</v>
      </c>
      <c r="B117" s="5">
        <f t="shared" si="4"/>
        <v>81.87030684380251</v>
      </c>
      <c r="C117" s="11">
        <f t="shared" si="5"/>
        <v>0.75042364387336913</v>
      </c>
      <c r="D117" s="5">
        <f t="shared" si="6"/>
        <v>0.1168984356205707</v>
      </c>
      <c r="F117" s="4">
        <v>57323</v>
      </c>
      <c r="G117" s="5">
        <v>59894</v>
      </c>
      <c r="H117" s="5">
        <f t="shared" si="7"/>
        <v>117217</v>
      </c>
      <c r="J117" s="4">
        <f>F117*SUMIFS(fact_LE!$C:$C,fact_LE!$B:$B,'1 DATA PREP'!F$6,fact_LE!$A:$A,'1 DATA PREP'!$A117)</f>
        <v>4602359.9153699996</v>
      </c>
      <c r="K117" s="5">
        <f>G117*SUMIFS(fact_LE!$C:$C,fact_LE!$B:$B,'1 DATA PREP'!G$6,fact_LE!$A:$A,'1 DATA PREP'!$A117)</f>
        <v>4994231.8419400007</v>
      </c>
      <c r="L117" s="4">
        <f>F117*SUMIFS(fact_employment_rate!$E:$E,fact_employment_rate!$B:$B,'1 DATA PREP'!F$6,fact_employment_rate!$A:$A,'1 DATA PREP'!$A117)</f>
        <v>44983.716621253407</v>
      </c>
      <c r="M117" s="5">
        <f>G117*SUMIFS(fact_employment_rate!$E:$E,fact_employment_rate!$B:$B,'1 DATA PREP'!G$6,fact_employment_rate!$A:$A,'1 DATA PREP'!$A117)</f>
        <v>42978.691642651298</v>
      </c>
      <c r="N117" s="4">
        <f>F117*SUMIFS(fact_smoking!$C:$C,fact_smoking!$A:$A,'1 DATA PREP'!$A117,fact_smoking!$B:$B,'1 DATA PREP'!F$6)</f>
        <v>8275.5995943792568</v>
      </c>
      <c r="O117" s="5">
        <f>G117*SUMIFS(fact_smoking!$C:$C,fact_smoking!$A:$A,'1 DATA PREP'!$A117,fact_smoking!$B:$B,'1 DATA PREP'!G$6)</f>
        <v>5426.8843337571798</v>
      </c>
    </row>
    <row r="118" spans="1:15" x14ac:dyDescent="0.35">
      <c r="A118" s="4" t="s">
        <v>118</v>
      </c>
      <c r="B118" s="5">
        <f t="shared" si="4"/>
        <v>83.163927737369519</v>
      </c>
      <c r="C118" s="11">
        <f t="shared" si="5"/>
        <v>0.79434711444550832</v>
      </c>
      <c r="D118" s="5">
        <f t="shared" si="6"/>
        <v>6.0413101189972777E-2</v>
      </c>
      <c r="F118" s="4">
        <v>41656</v>
      </c>
      <c r="G118" s="5">
        <v>44465</v>
      </c>
      <c r="H118" s="5">
        <f t="shared" si="7"/>
        <v>86121</v>
      </c>
      <c r="J118" s="4">
        <f>F118*SUMIFS(fact_LE!$C:$C,fact_LE!$B:$B,'1 DATA PREP'!F$6,fact_LE!$A:$A,'1 DATA PREP'!$A118)</f>
        <v>3385238.1571200001</v>
      </c>
      <c r="K118" s="5">
        <f>G118*SUMIFS(fact_LE!$C:$C,fact_LE!$B:$B,'1 DATA PREP'!G$6,fact_LE!$A:$A,'1 DATA PREP'!$A118)</f>
        <v>3776922.46355</v>
      </c>
      <c r="L118" s="4">
        <f>F118*SUMIFS(fact_employment_rate!$E:$E,fact_employment_rate!$B:$B,'1 DATA PREP'!F$6,fact_employment_rate!$A:$A,'1 DATA PREP'!$A118)</f>
        <v>36147.768595041322</v>
      </c>
      <c r="M118" s="5">
        <f>G118*SUMIFS(fact_employment_rate!$E:$E,fact_employment_rate!$B:$B,'1 DATA PREP'!G$6,fact_employment_rate!$A:$A,'1 DATA PREP'!$A118)</f>
        <v>32262.199248120301</v>
      </c>
      <c r="N118" s="4">
        <f>F118*SUMIFS(fact_smoking!$C:$C,fact_smoking!$A:$A,'1 DATA PREP'!$A118,fact_smoking!$B:$B,'1 DATA PREP'!F$6)</f>
        <v>1196.0509839242338</v>
      </c>
      <c r="O118" s="5">
        <f>G118*SUMIFS(fact_smoking!$C:$C,fact_smoking!$A:$A,'1 DATA PREP'!$A118,fact_smoking!$B:$B,'1 DATA PREP'!G$6)</f>
        <v>4006.7857036574114</v>
      </c>
    </row>
    <row r="119" spans="1:15" x14ac:dyDescent="0.35">
      <c r="A119" s="4" t="s">
        <v>119</v>
      </c>
      <c r="B119" s="5">
        <f t="shared" si="4"/>
        <v>82.054352834529496</v>
      </c>
      <c r="C119" s="11">
        <f t="shared" si="5"/>
        <v>0.7754357836584288</v>
      </c>
      <c r="D119" s="5">
        <f t="shared" si="6"/>
        <v>0.17261350770694731</v>
      </c>
      <c r="F119" s="4">
        <v>42020</v>
      </c>
      <c r="G119" s="5">
        <v>43391</v>
      </c>
      <c r="H119" s="5">
        <f t="shared" si="7"/>
        <v>85411</v>
      </c>
      <c r="J119" s="4">
        <f>F119*SUMIFS(fact_LE!$C:$C,fact_LE!$B:$B,'1 DATA PREP'!F$6,fact_LE!$A:$A,'1 DATA PREP'!$A119)</f>
        <v>3384360.5531999995</v>
      </c>
      <c r="K119" s="5">
        <f>G119*SUMIFS(fact_LE!$C:$C,fact_LE!$B:$B,'1 DATA PREP'!G$6,fact_LE!$A:$A,'1 DATA PREP'!$A119)</f>
        <v>3623983.7767500002</v>
      </c>
      <c r="L119" s="4">
        <f>F119*SUMIFS(fact_employment_rate!$E:$E,fact_employment_rate!$B:$B,'1 DATA PREP'!F$6,fact_employment_rate!$A:$A,'1 DATA PREP'!$A119)</f>
        <v>35016.666666666672</v>
      </c>
      <c r="M119" s="5">
        <f>G119*SUMIFS(fact_employment_rate!$E:$E,fact_employment_rate!$B:$B,'1 DATA PREP'!G$6,fact_employment_rate!$A:$A,'1 DATA PREP'!$A119)</f>
        <v>31214.079051383396</v>
      </c>
      <c r="N119" s="4">
        <f>F119*SUMIFS(fact_smoking!$C:$C,fact_smoking!$A:$A,'1 DATA PREP'!$A119,fact_smoking!$B:$B,'1 DATA PREP'!F$6)</f>
        <v>7934.7254608587637</v>
      </c>
      <c r="O119" s="5">
        <f>G119*SUMIFS(fact_smoking!$C:$C,fact_smoking!$A:$A,'1 DATA PREP'!$A119,fact_smoking!$B:$B,'1 DATA PREP'!G$6)</f>
        <v>6808.3668458993143</v>
      </c>
    </row>
    <row r="120" spans="1:15" x14ac:dyDescent="0.35">
      <c r="A120" s="4" t="s">
        <v>120</v>
      </c>
      <c r="B120" s="5">
        <f t="shared" si="4"/>
        <v>80.094205272486462</v>
      </c>
      <c r="C120" s="11">
        <f t="shared" si="5"/>
        <v>0.77387033857903076</v>
      </c>
      <c r="D120" s="5">
        <f t="shared" si="6"/>
        <v>0.1687461313235975</v>
      </c>
      <c r="F120" s="4">
        <v>63335</v>
      </c>
      <c r="G120" s="5">
        <v>65020</v>
      </c>
      <c r="H120" s="5">
        <f t="shared" si="7"/>
        <v>128355</v>
      </c>
      <c r="J120" s="4">
        <f>F120*SUMIFS(fact_LE!$C:$C,fact_LE!$B:$B,'1 DATA PREP'!F$6,fact_LE!$A:$A,'1 DATA PREP'!$A120)</f>
        <v>4933191.65075</v>
      </c>
      <c r="K120" s="5">
        <f>G120*SUMIFS(fact_LE!$C:$C,fact_LE!$B:$B,'1 DATA PREP'!G$6,fact_LE!$A:$A,'1 DATA PREP'!$A120)</f>
        <v>5347300.0669999998</v>
      </c>
      <c r="L120" s="4">
        <f>F120*SUMIFS(fact_employment_rate!$E:$E,fact_employment_rate!$B:$B,'1 DATA PREP'!F$6,fact_employment_rate!$A:$A,'1 DATA PREP'!$A120)</f>
        <v>52910.785536159601</v>
      </c>
      <c r="M120" s="5">
        <f>G120*SUMIFS(fact_employment_rate!$E:$E,fact_employment_rate!$B:$B,'1 DATA PREP'!G$6,fact_employment_rate!$A:$A,'1 DATA PREP'!$A120)</f>
        <v>46419.3417721519</v>
      </c>
      <c r="N120" s="4">
        <f>F120*SUMIFS(fact_smoking!$C:$C,fact_smoking!$A:$A,'1 DATA PREP'!$A120,fact_smoking!$B:$B,'1 DATA PREP'!F$6)</f>
        <v>10041.097171892234</v>
      </c>
      <c r="O120" s="5">
        <f>G120*SUMIFS(fact_smoking!$C:$C,fact_smoking!$A:$A,'1 DATA PREP'!$A120,fact_smoking!$B:$B,'1 DATA PREP'!G$6)</f>
        <v>11618.312514148127</v>
      </c>
    </row>
    <row r="121" spans="1:15" x14ac:dyDescent="0.35">
      <c r="A121" s="4" t="s">
        <v>121</v>
      </c>
      <c r="B121" s="5">
        <f t="shared" si="4"/>
        <v>81.770403728803458</v>
      </c>
      <c r="C121" s="11">
        <f t="shared" si="5"/>
        <v>0.86274053998985811</v>
      </c>
      <c r="D121" s="5">
        <f t="shared" si="6"/>
        <v>0.11274129040147578</v>
      </c>
      <c r="F121" s="4">
        <v>57757</v>
      </c>
      <c r="G121" s="5">
        <v>59715</v>
      </c>
      <c r="H121" s="5">
        <f t="shared" si="7"/>
        <v>117472</v>
      </c>
      <c r="J121" s="4">
        <f>F121*SUMIFS(fact_LE!$C:$C,fact_LE!$B:$B,'1 DATA PREP'!F$6,fact_LE!$A:$A,'1 DATA PREP'!$A121)</f>
        <v>4620441.0205800002</v>
      </c>
      <c r="K121" s="5">
        <f>G121*SUMIFS(fact_LE!$C:$C,fact_LE!$B:$B,'1 DATA PREP'!G$6,fact_LE!$A:$A,'1 DATA PREP'!$A121)</f>
        <v>4985291.8462500004</v>
      </c>
      <c r="L121" s="4">
        <f>F121*SUMIFS(fact_employment_rate!$E:$E,fact_employment_rate!$B:$B,'1 DATA PREP'!F$6,fact_employment_rate!$A:$A,'1 DATA PREP'!$A121)</f>
        <v>50454.3908045977</v>
      </c>
      <c r="M121" s="5">
        <f>G121*SUMIFS(fact_employment_rate!$E:$E,fact_employment_rate!$B:$B,'1 DATA PREP'!G$6,fact_employment_rate!$A:$A,'1 DATA PREP'!$A121)</f>
        <v>50893.465909090912</v>
      </c>
      <c r="N121" s="4">
        <f>F121*SUMIFS(fact_smoking!$C:$C,fact_smoking!$A:$A,'1 DATA PREP'!$A121,fact_smoking!$B:$B,'1 DATA PREP'!F$6)</f>
        <v>7357.1059703042265</v>
      </c>
      <c r="O121" s="5">
        <f>G121*SUMIFS(fact_smoking!$C:$C,fact_smoking!$A:$A,'1 DATA PREP'!$A121,fact_smoking!$B:$B,'1 DATA PREP'!G$6)</f>
        <v>5886.8388957379357</v>
      </c>
    </row>
    <row r="122" spans="1:15" x14ac:dyDescent="0.35">
      <c r="A122" s="4" t="s">
        <v>122</v>
      </c>
      <c r="B122" s="5">
        <f t="shared" si="4"/>
        <v>82.783623733251986</v>
      </c>
      <c r="C122" s="11">
        <f t="shared" si="5"/>
        <v>0.84183333533994054</v>
      </c>
      <c r="D122" s="5">
        <f t="shared" si="6"/>
        <v>0.11567248192214129</v>
      </c>
      <c r="F122" s="4">
        <v>43325</v>
      </c>
      <c r="G122" s="5">
        <v>45193</v>
      </c>
      <c r="H122" s="5">
        <f t="shared" si="7"/>
        <v>88518</v>
      </c>
      <c r="J122" s="4">
        <f>F122*SUMIFS(fact_LE!$C:$C,fact_LE!$B:$B,'1 DATA PREP'!F$6,fact_LE!$A:$A,'1 DATA PREP'!$A122)</f>
        <v>3499741.07675</v>
      </c>
      <c r="K122" s="5">
        <f>G122*SUMIFS(fact_LE!$C:$C,fact_LE!$B:$B,'1 DATA PREP'!G$6,fact_LE!$A:$A,'1 DATA PREP'!$A122)</f>
        <v>3828099.7288700002</v>
      </c>
      <c r="L122" s="4">
        <f>F122*SUMIFS(fact_employment_rate!$E:$E,fact_employment_rate!$B:$B,'1 DATA PREP'!F$6,fact_employment_rate!$A:$A,'1 DATA PREP'!$A122)</f>
        <v>37394.58174904943</v>
      </c>
      <c r="M122" s="5">
        <f>G122*SUMIFS(fact_employment_rate!$E:$E,fact_employment_rate!$B:$B,'1 DATA PREP'!G$6,fact_employment_rate!$A:$A,'1 DATA PREP'!$A122)</f>
        <v>37122.821428571428</v>
      </c>
      <c r="N122" s="4">
        <f>F122*SUMIFS(fact_smoking!$C:$C,fact_smoking!$A:$A,'1 DATA PREP'!$A122,fact_smoking!$B:$B,'1 DATA PREP'!F$6)</f>
        <v>5062.3255271889657</v>
      </c>
      <c r="O122" s="5">
        <f>G122*SUMIFS(fact_smoking!$C:$C,fact_smoking!$A:$A,'1 DATA PREP'!$A122,fact_smoking!$B:$B,'1 DATA PREP'!G$6)</f>
        <v>5176.771227595138</v>
      </c>
    </row>
    <row r="123" spans="1:15" x14ac:dyDescent="0.35">
      <c r="A123" s="4" t="s">
        <v>123</v>
      </c>
      <c r="B123" s="5">
        <f t="shared" si="4"/>
        <v>81.91834505929485</v>
      </c>
      <c r="C123" s="11">
        <f t="shared" si="5"/>
        <v>0.80253287372842297</v>
      </c>
      <c r="D123" s="5">
        <f t="shared" si="6"/>
        <v>0.1562961679039602</v>
      </c>
      <c r="F123" s="4">
        <v>86799</v>
      </c>
      <c r="G123" s="5">
        <v>88427</v>
      </c>
      <c r="H123" s="5">
        <f t="shared" si="7"/>
        <v>175226</v>
      </c>
      <c r="J123" s="4">
        <f>F123*SUMIFS(fact_LE!$C:$C,fact_LE!$B:$B,'1 DATA PREP'!F$6,fact_LE!$A:$A,'1 DATA PREP'!$A123)</f>
        <v>6977808.0655800002</v>
      </c>
      <c r="K123" s="5">
        <f>G123*SUMIFS(fact_LE!$C:$C,fact_LE!$B:$B,'1 DATA PREP'!G$6,fact_LE!$A:$A,'1 DATA PREP'!$A123)</f>
        <v>7376415.8657799996</v>
      </c>
      <c r="L123" s="4">
        <f>F123*SUMIFS(fact_employment_rate!$E:$E,fact_employment_rate!$B:$B,'1 DATA PREP'!F$6,fact_employment_rate!$A:$A,'1 DATA PREP'!$A123)</f>
        <v>71434.943430656931</v>
      </c>
      <c r="M123" s="5">
        <f>G123*SUMIFS(fact_employment_rate!$E:$E,fact_employment_rate!$B:$B,'1 DATA PREP'!G$6,fact_employment_rate!$A:$A,'1 DATA PREP'!$A123)</f>
        <v>69189.681901279706</v>
      </c>
      <c r="N123" s="4">
        <f>F123*SUMIFS(fact_smoking!$C:$C,fact_smoking!$A:$A,'1 DATA PREP'!$A123,fact_smoking!$B:$B,'1 DATA PREP'!F$6)</f>
        <v>14594.555345712473</v>
      </c>
      <c r="O123" s="5">
        <f>G123*SUMIFS(fact_smoking!$C:$C,fact_smoking!$A:$A,'1 DATA PREP'!$A123,fact_smoking!$B:$B,'1 DATA PREP'!G$6)</f>
        <v>12792.596971426854</v>
      </c>
    </row>
    <row r="124" spans="1:15" x14ac:dyDescent="0.35">
      <c r="A124" s="4" t="s">
        <v>124</v>
      </c>
      <c r="B124" s="5">
        <f t="shared" si="4"/>
        <v>83.072041844067229</v>
      </c>
      <c r="C124" s="11">
        <f t="shared" si="5"/>
        <v>0.75212308989522092</v>
      </c>
      <c r="D124" s="5">
        <f t="shared" si="6"/>
        <v>0.10015536289538274</v>
      </c>
      <c r="F124" s="4">
        <v>57375</v>
      </c>
      <c r="G124" s="5">
        <v>61330</v>
      </c>
      <c r="H124" s="5">
        <f t="shared" si="7"/>
        <v>118705</v>
      </c>
      <c r="J124" s="4">
        <f>F124*SUMIFS(fact_LE!$C:$C,fact_LE!$B:$B,'1 DATA PREP'!F$6,fact_LE!$A:$A,'1 DATA PREP'!$A124)</f>
        <v>4681848.1950000003</v>
      </c>
      <c r="K124" s="5">
        <f>G124*SUMIFS(fact_LE!$C:$C,fact_LE!$B:$B,'1 DATA PREP'!G$6,fact_LE!$A:$A,'1 DATA PREP'!$A124)</f>
        <v>5179218.5320999995</v>
      </c>
      <c r="L124" s="4">
        <f>F124*SUMIFS(fact_employment_rate!$E:$E,fact_employment_rate!$B:$B,'1 DATA PREP'!F$6,fact_employment_rate!$A:$A,'1 DATA PREP'!$A124)</f>
        <v>46134.868421052633</v>
      </c>
      <c r="M124" s="5">
        <f>G124*SUMIFS(fact_employment_rate!$E:$E,fact_employment_rate!$B:$B,'1 DATA PREP'!G$6,fact_employment_rate!$A:$A,'1 DATA PREP'!$A124)</f>
        <v>43145.902964959569</v>
      </c>
      <c r="N124" s="4">
        <f>F124*SUMIFS(fact_smoking!$C:$C,fact_smoking!$A:$A,'1 DATA PREP'!$A124,fact_smoking!$B:$B,'1 DATA PREP'!F$6)</f>
        <v>5179.0976292360419</v>
      </c>
      <c r="O124" s="5">
        <f>G124*SUMIFS(fact_smoking!$C:$C,fact_smoking!$A:$A,'1 DATA PREP'!$A124,fact_smoking!$B:$B,'1 DATA PREP'!G$6)</f>
        <v>6709.8447232603667</v>
      </c>
    </row>
    <row r="125" spans="1:15" x14ac:dyDescent="0.35">
      <c r="A125" s="4" t="s">
        <v>125</v>
      </c>
      <c r="B125" s="5">
        <f t="shared" si="4"/>
        <v>83.327680848347299</v>
      </c>
      <c r="C125" s="11">
        <f t="shared" si="5"/>
        <v>0.82883223223427294</v>
      </c>
      <c r="D125" s="5">
        <f t="shared" si="6"/>
        <v>8.5888613330886862E-2</v>
      </c>
      <c r="F125" s="4">
        <v>63467</v>
      </c>
      <c r="G125" s="5">
        <v>66079</v>
      </c>
      <c r="H125" s="5">
        <f t="shared" si="7"/>
        <v>129546</v>
      </c>
      <c r="J125" s="4">
        <f>F125*SUMIFS(fact_LE!$C:$C,fact_LE!$B:$B,'1 DATA PREP'!F$6,fact_LE!$A:$A,'1 DATA PREP'!$A125)</f>
        <v>5211903.6933000004</v>
      </c>
      <c r="K125" s="5">
        <f>G125*SUMIFS(fact_LE!$C:$C,fact_LE!$B:$B,'1 DATA PREP'!G$6,fact_LE!$A:$A,'1 DATA PREP'!$A125)</f>
        <v>5582864.0498799998</v>
      </c>
      <c r="L125" s="4">
        <f>F125*SUMIFS(fact_employment_rate!$E:$E,fact_employment_rate!$B:$B,'1 DATA PREP'!F$6,fact_employment_rate!$A:$A,'1 DATA PREP'!$A125)</f>
        <v>54603.778054862843</v>
      </c>
      <c r="M125" s="5">
        <f>G125*SUMIFS(fact_employment_rate!$E:$E,fact_employment_rate!$B:$B,'1 DATA PREP'!G$6,fact_employment_rate!$A:$A,'1 DATA PREP'!$A125)</f>
        <v>52768.122302158277</v>
      </c>
      <c r="N125" s="4">
        <f>F125*SUMIFS(fact_smoking!$C:$C,fact_smoking!$A:$A,'1 DATA PREP'!$A125,fact_smoking!$B:$B,'1 DATA PREP'!F$6)</f>
        <v>7825.3261848228703</v>
      </c>
      <c r="O125" s="5">
        <f>G125*SUMIFS(fact_smoking!$C:$C,fact_smoking!$A:$A,'1 DATA PREP'!$A125,fact_smoking!$B:$B,'1 DATA PREP'!G$6)</f>
        <v>3301.2001177401999</v>
      </c>
    </row>
    <row r="126" spans="1:15" x14ac:dyDescent="0.35">
      <c r="A126" s="4" t="s">
        <v>126</v>
      </c>
      <c r="B126" s="5">
        <f t="shared" si="4"/>
        <v>82.591223664197273</v>
      </c>
      <c r="C126" s="11">
        <f t="shared" si="5"/>
        <v>0.78781688413107243</v>
      </c>
      <c r="D126" s="5">
        <f t="shared" si="6"/>
        <v>0.10672379529466446</v>
      </c>
      <c r="F126" s="4">
        <v>56799</v>
      </c>
      <c r="G126" s="5">
        <v>59019</v>
      </c>
      <c r="H126" s="5">
        <f t="shared" si="7"/>
        <v>115818</v>
      </c>
      <c r="J126" s="4">
        <f>F126*SUMIFS(fact_LE!$C:$C,fact_LE!$B:$B,'1 DATA PREP'!F$6,fact_LE!$A:$A,'1 DATA PREP'!$A126)</f>
        <v>4606859.5398899997</v>
      </c>
      <c r="K126" s="5">
        <f>G126*SUMIFS(fact_LE!$C:$C,fact_LE!$B:$B,'1 DATA PREP'!G$6,fact_LE!$A:$A,'1 DATA PREP'!$A126)</f>
        <v>4958690.8024500003</v>
      </c>
      <c r="L126" s="4">
        <f>F126*SUMIFS(fact_employment_rate!$E:$E,fact_employment_rate!$B:$B,'1 DATA PREP'!F$6,fact_employment_rate!$A:$A,'1 DATA PREP'!$A126)</f>
        <v>47606.098265895955</v>
      </c>
      <c r="M126" s="5">
        <f>G126*SUMIFS(fact_employment_rate!$E:$E,fact_employment_rate!$B:$B,'1 DATA PREP'!G$6,fact_employment_rate!$A:$A,'1 DATA PREP'!$A126)</f>
        <v>43637.277620396599</v>
      </c>
      <c r="N126" s="4">
        <f>F126*SUMIFS(fact_smoking!$C:$C,fact_smoking!$A:$A,'1 DATA PREP'!$A126,fact_smoking!$B:$B,'1 DATA PREP'!F$6)</f>
        <v>6077.3029736300732</v>
      </c>
      <c r="O126" s="5">
        <f>G126*SUMIFS(fact_smoking!$C:$C,fact_smoking!$A:$A,'1 DATA PREP'!$A126,fact_smoking!$B:$B,'1 DATA PREP'!G$6)</f>
        <v>6283.2335498073744</v>
      </c>
    </row>
    <row r="127" spans="1:15" x14ac:dyDescent="0.35">
      <c r="A127" s="4" t="s">
        <v>127</v>
      </c>
      <c r="B127" s="5">
        <f t="shared" si="4"/>
        <v>81.185995208674498</v>
      </c>
      <c r="C127" s="11">
        <f t="shared" si="5"/>
        <v>0.74683198523561667</v>
      </c>
      <c r="D127" s="5">
        <f t="shared" si="6"/>
        <v>0.21892720263363499</v>
      </c>
      <c r="F127" s="4">
        <v>42605</v>
      </c>
      <c r="G127" s="5">
        <v>42887</v>
      </c>
      <c r="H127" s="5">
        <f t="shared" si="7"/>
        <v>85492</v>
      </c>
      <c r="J127" s="4">
        <f>F127*SUMIFS(fact_LE!$C:$C,fact_LE!$B:$B,'1 DATA PREP'!F$6,fact_LE!$A:$A,'1 DATA PREP'!$A127)</f>
        <v>3376961.7705000001</v>
      </c>
      <c r="K127" s="5">
        <f>G127*SUMIFS(fact_LE!$C:$C,fact_LE!$B:$B,'1 DATA PREP'!G$6,fact_LE!$A:$A,'1 DATA PREP'!$A127)</f>
        <v>3563791.33188</v>
      </c>
      <c r="L127" s="4">
        <f>F127*SUMIFS(fact_employment_rate!$E:$E,fact_employment_rate!$B:$B,'1 DATA PREP'!F$6,fact_employment_rate!$A:$A,'1 DATA PREP'!$A127)</f>
        <v>34343.19391634981</v>
      </c>
      <c r="M127" s="5">
        <f>G127*SUMIFS(fact_employment_rate!$E:$E,fact_employment_rate!$B:$B,'1 DATA PREP'!G$6,fact_employment_rate!$A:$A,'1 DATA PREP'!$A127)</f>
        <v>29504.966165413534</v>
      </c>
      <c r="N127" s="4">
        <f>F127*SUMIFS(fact_smoking!$C:$C,fact_smoking!$A:$A,'1 DATA PREP'!$A127,fact_smoking!$B:$B,'1 DATA PREP'!F$6)</f>
        <v>10476.475621190812</v>
      </c>
      <c r="O127" s="5">
        <f>G127*SUMIFS(fact_smoking!$C:$C,fact_smoking!$A:$A,'1 DATA PREP'!$A127,fact_smoking!$B:$B,'1 DATA PREP'!G$6)</f>
        <v>8240.04878636391</v>
      </c>
    </row>
    <row r="128" spans="1:15" x14ac:dyDescent="0.35">
      <c r="A128" s="4" t="s">
        <v>128</v>
      </c>
      <c r="B128" s="5">
        <f t="shared" si="4"/>
        <v>84.4155882196834</v>
      </c>
      <c r="C128" s="11">
        <f t="shared" si="5"/>
        <v>0.83302502438242043</v>
      </c>
      <c r="D128" s="5">
        <f t="shared" si="6"/>
        <v>0.11749591368374804</v>
      </c>
      <c r="F128" s="4">
        <v>47181</v>
      </c>
      <c r="G128" s="5">
        <v>47701</v>
      </c>
      <c r="H128" s="5">
        <f t="shared" si="7"/>
        <v>94882</v>
      </c>
      <c r="J128" s="4">
        <f>F128*SUMIFS(fact_LE!$C:$C,fact_LE!$B:$B,'1 DATA PREP'!F$6,fact_LE!$A:$A,'1 DATA PREP'!$A128)</f>
        <v>3894015.8943599998</v>
      </c>
      <c r="K128" s="5">
        <f>G128*SUMIFS(fact_LE!$C:$C,fact_LE!$B:$B,'1 DATA PREP'!G$6,fact_LE!$A:$A,'1 DATA PREP'!$A128)</f>
        <v>4115503.9471</v>
      </c>
      <c r="L128" s="4">
        <f>F128*SUMIFS(fact_employment_rate!$E:$E,fact_employment_rate!$B:$B,'1 DATA PREP'!F$6,fact_employment_rate!$A:$A,'1 DATA PREP'!$A128)</f>
        <v>43136.914285714287</v>
      </c>
      <c r="M128" s="5">
        <f>G128*SUMIFS(fact_employment_rate!$E:$E,fact_employment_rate!$B:$B,'1 DATA PREP'!G$6,fact_employment_rate!$A:$A,'1 DATA PREP'!$A128)</f>
        <v>35902.166077738519</v>
      </c>
      <c r="N128" s="4">
        <f>F128*SUMIFS(fact_smoking!$C:$C,fact_smoking!$A:$A,'1 DATA PREP'!$A128,fact_smoking!$B:$B,'1 DATA PREP'!F$6)</f>
        <v>4790.9230398844393</v>
      </c>
      <c r="O128" s="5">
        <f>G128*SUMIFS(fact_smoking!$C:$C,fact_smoking!$A:$A,'1 DATA PREP'!$A128,fact_smoking!$B:$B,'1 DATA PREP'!G$6)</f>
        <v>6357.3242422569419</v>
      </c>
    </row>
    <row r="129" spans="1:15" x14ac:dyDescent="0.35">
      <c r="A129" s="4" t="s">
        <v>129</v>
      </c>
      <c r="B129" s="5">
        <f t="shared" si="4"/>
        <v>81.897637078238134</v>
      </c>
      <c r="C129" s="11">
        <f t="shared" si="5"/>
        <v>0.73983474601470833</v>
      </c>
      <c r="D129" s="5">
        <f t="shared" si="6"/>
        <v>0.22125794490456782</v>
      </c>
      <c r="F129" s="4">
        <v>59982</v>
      </c>
      <c r="G129" s="5">
        <v>63909</v>
      </c>
      <c r="H129" s="5">
        <f t="shared" si="7"/>
        <v>123891</v>
      </c>
      <c r="J129" s="4">
        <f>F129*SUMIFS(fact_LE!$C:$C,fact_LE!$B:$B,'1 DATA PREP'!F$6,fact_LE!$A:$A,'1 DATA PREP'!$A129)</f>
        <v>4814002.3659000006</v>
      </c>
      <c r="K129" s="5">
        <f>G129*SUMIFS(fact_LE!$C:$C,fact_LE!$B:$B,'1 DATA PREP'!G$6,fact_LE!$A:$A,'1 DATA PREP'!$A129)</f>
        <v>5332377.7893599998</v>
      </c>
      <c r="L129" s="4">
        <f>F129*SUMIFS(fact_employment_rate!$E:$E,fact_employment_rate!$B:$B,'1 DATA PREP'!F$6,fact_employment_rate!$A:$A,'1 DATA PREP'!$A129)</f>
        <v>49228.924369747896</v>
      </c>
      <c r="M129" s="5">
        <f>G129*SUMIFS(fact_employment_rate!$E:$E,fact_employment_rate!$B:$B,'1 DATA PREP'!G$6,fact_employment_rate!$A:$A,'1 DATA PREP'!$A129)</f>
        <v>42429.942148760332</v>
      </c>
      <c r="N129" s="4">
        <f>F129*SUMIFS(fact_smoking!$C:$C,fact_smoking!$A:$A,'1 DATA PREP'!$A129,fact_smoking!$B:$B,'1 DATA PREP'!F$6)</f>
        <v>11422.774780680613</v>
      </c>
      <c r="O129" s="5">
        <f>G129*SUMIFS(fact_smoking!$C:$C,fact_smoking!$A:$A,'1 DATA PREP'!$A129,fact_smoking!$B:$B,'1 DATA PREP'!G$6)</f>
        <v>15989.093271491198</v>
      </c>
    </row>
    <row r="130" spans="1:15" x14ac:dyDescent="0.35">
      <c r="A130" s="4" t="s">
        <v>130</v>
      </c>
      <c r="B130" s="5">
        <f t="shared" si="4"/>
        <v>83.785481802884206</v>
      </c>
      <c r="C130" s="11">
        <f t="shared" si="5"/>
        <v>0.77306000881969483</v>
      </c>
      <c r="D130" s="5">
        <f t="shared" si="6"/>
        <v>0.1450321122067863</v>
      </c>
      <c r="F130" s="4">
        <v>86423</v>
      </c>
      <c r="G130" s="5">
        <v>93106</v>
      </c>
      <c r="H130" s="5">
        <f t="shared" si="7"/>
        <v>179529</v>
      </c>
      <c r="J130" s="4">
        <f>F130*SUMIFS(fact_LE!$C:$C,fact_LE!$B:$B,'1 DATA PREP'!F$6,fact_LE!$A:$A,'1 DATA PREP'!$A130)</f>
        <v>7095614.360129999</v>
      </c>
      <c r="K130" s="5">
        <f>G130*SUMIFS(fact_LE!$C:$C,fact_LE!$B:$B,'1 DATA PREP'!G$6,fact_LE!$A:$A,'1 DATA PREP'!$A130)</f>
        <v>7946309.4024599995</v>
      </c>
      <c r="L130" s="4">
        <f>F130*SUMIFS(fact_employment_rate!$E:$E,fact_employment_rate!$B:$B,'1 DATA PREP'!F$6,fact_employment_rate!$A:$A,'1 DATA PREP'!$A130)</f>
        <v>70163.458077709613</v>
      </c>
      <c r="M130" s="5">
        <f>G130*SUMIFS(fact_employment_rate!$E:$E,fact_employment_rate!$B:$B,'1 DATA PREP'!G$6,fact_employment_rate!$A:$A,'1 DATA PREP'!$A130)</f>
        <v>68623.232245681385</v>
      </c>
      <c r="N130" s="4">
        <f>F130*SUMIFS(fact_smoking!$C:$C,fact_smoking!$A:$A,'1 DATA PREP'!$A130,fact_smoking!$B:$B,'1 DATA PREP'!F$6)</f>
        <v>11502.43016189097</v>
      </c>
      <c r="O130" s="5">
        <f>G130*SUMIFS(fact_smoking!$C:$C,fact_smoking!$A:$A,'1 DATA PREP'!$A130,fact_smoking!$B:$B,'1 DATA PREP'!G$6)</f>
        <v>14535.039910481166</v>
      </c>
    </row>
    <row r="131" spans="1:15" x14ac:dyDescent="0.35">
      <c r="A131" s="4" t="s">
        <v>131</v>
      </c>
      <c r="B131" s="5">
        <f t="shared" si="4"/>
        <v>81.816749904673699</v>
      </c>
      <c r="C131" s="11">
        <f t="shared" si="5"/>
        <v>0.8670706701633879</v>
      </c>
      <c r="D131" s="5">
        <f t="shared" si="6"/>
        <v>0.16474244743187502</v>
      </c>
      <c r="F131" s="4">
        <v>48423</v>
      </c>
      <c r="G131" s="5">
        <v>47668</v>
      </c>
      <c r="H131" s="5">
        <f t="shared" si="7"/>
        <v>96091</v>
      </c>
      <c r="J131" s="4">
        <f>F131*SUMIFS(fact_LE!$C:$C,fact_LE!$B:$B,'1 DATA PREP'!F$6,fact_LE!$A:$A,'1 DATA PREP'!$A131)</f>
        <v>3885441.6665700004</v>
      </c>
      <c r="K131" s="5">
        <f>G131*SUMIFS(fact_LE!$C:$C,fact_LE!$B:$B,'1 DATA PREP'!G$6,fact_LE!$A:$A,'1 DATA PREP'!$A131)</f>
        <v>3976411.6485200003</v>
      </c>
      <c r="L131" s="4">
        <f>F131*SUMIFS(fact_employment_rate!$E:$E,fact_employment_rate!$B:$B,'1 DATA PREP'!F$6,fact_employment_rate!$A:$A,'1 DATA PREP'!$A131)</f>
        <v>43112.090322580647</v>
      </c>
      <c r="M131" s="5">
        <f>G131*SUMIFS(fact_employment_rate!$E:$E,fact_employment_rate!$B:$B,'1 DATA PREP'!G$6,fact_employment_rate!$A:$A,'1 DATA PREP'!$A131)</f>
        <v>40205.597444089457</v>
      </c>
      <c r="N131" s="4">
        <f>F131*SUMIFS(fact_smoking!$C:$C,fact_smoking!$A:$A,'1 DATA PREP'!$A131,fact_smoking!$B:$B,'1 DATA PREP'!F$6)</f>
        <v>10057.184477211797</v>
      </c>
      <c r="O131" s="5">
        <f>G131*SUMIFS(fact_smoking!$C:$C,fact_smoking!$A:$A,'1 DATA PREP'!$A131,fact_smoking!$B:$B,'1 DATA PREP'!G$6)</f>
        <v>5773.082038964505</v>
      </c>
    </row>
    <row r="132" spans="1:15" x14ac:dyDescent="0.35">
      <c r="A132" s="4" t="s">
        <v>132</v>
      </c>
      <c r="B132" s="5">
        <f t="shared" si="4"/>
        <v>82.873760322659436</v>
      </c>
      <c r="C132" s="11">
        <f t="shared" si="5"/>
        <v>0.79034904951771956</v>
      </c>
      <c r="D132" s="5">
        <f t="shared" si="6"/>
        <v>0.12769443408328304</v>
      </c>
      <c r="F132" s="4">
        <v>59866</v>
      </c>
      <c r="G132" s="5">
        <v>62957</v>
      </c>
      <c r="H132" s="5">
        <f t="shared" si="7"/>
        <v>122823</v>
      </c>
      <c r="J132" s="4">
        <f>F132*SUMIFS(fact_LE!$C:$C,fact_LE!$B:$B,'1 DATA PREP'!F$6,fact_LE!$A:$A,'1 DATA PREP'!$A132)</f>
        <v>4851176.65472</v>
      </c>
      <c r="K132" s="5">
        <f>G132*SUMIFS(fact_LE!$C:$C,fact_LE!$B:$B,'1 DATA PREP'!G$6,fact_LE!$A:$A,'1 DATA PREP'!$A132)</f>
        <v>5327627.2093900004</v>
      </c>
      <c r="L132" s="4">
        <f>F132*SUMIFS(fact_employment_rate!$E:$E,fact_employment_rate!$B:$B,'1 DATA PREP'!F$6,fact_employment_rate!$A:$A,'1 DATA PREP'!$A132)</f>
        <v>47289.10924369748</v>
      </c>
      <c r="M132" s="5">
        <f>G132*SUMIFS(fact_employment_rate!$E:$E,fact_employment_rate!$B:$B,'1 DATA PREP'!G$6,fact_employment_rate!$A:$A,'1 DATA PREP'!$A132)</f>
        <v>49783.932065217392</v>
      </c>
      <c r="N132" s="4">
        <f>F132*SUMIFS(fact_smoking!$C:$C,fact_smoking!$A:$A,'1 DATA PREP'!$A132,fact_smoking!$B:$B,'1 DATA PREP'!F$6)</f>
        <v>7636.0424708884984</v>
      </c>
      <c r="O132" s="5">
        <f>G132*SUMIFS(fact_smoking!$C:$C,fact_smoking!$A:$A,'1 DATA PREP'!$A132,fact_smoking!$B:$B,'1 DATA PREP'!G$6)</f>
        <v>8047.7710065225738</v>
      </c>
    </row>
    <row r="133" spans="1:15" x14ac:dyDescent="0.35">
      <c r="A133" s="4" t="s">
        <v>133</v>
      </c>
      <c r="B133" s="5">
        <f t="shared" si="4"/>
        <v>83.492852546628768</v>
      </c>
      <c r="C133" s="11">
        <f t="shared" si="5"/>
        <v>0.85177875487901178</v>
      </c>
      <c r="D133" s="5">
        <f t="shared" si="6"/>
        <v>7.5186146855228495E-2</v>
      </c>
      <c r="F133" s="4">
        <v>59837</v>
      </c>
      <c r="G133" s="5">
        <v>63263</v>
      </c>
      <c r="H133" s="5">
        <f t="shared" si="7"/>
        <v>123100</v>
      </c>
      <c r="J133" s="4">
        <f>F133*SUMIFS(fact_LE!$C:$C,fact_LE!$B:$B,'1 DATA PREP'!F$6,fact_LE!$A:$A,'1 DATA PREP'!$A133)</f>
        <v>4909451.7243299996</v>
      </c>
      <c r="K133" s="5">
        <f>G133*SUMIFS(fact_LE!$C:$C,fact_LE!$B:$B,'1 DATA PREP'!G$6,fact_LE!$A:$A,'1 DATA PREP'!$A133)</f>
        <v>5368518.4241599999</v>
      </c>
      <c r="L133" s="4">
        <f>F133*SUMIFS(fact_employment_rate!$E:$E,fact_employment_rate!$B:$B,'1 DATA PREP'!F$6,fact_employment_rate!$A:$A,'1 DATA PREP'!$A133)</f>
        <v>54113.46086956522</v>
      </c>
      <c r="M133" s="5">
        <f>G133*SUMIFS(fact_employment_rate!$E:$E,fact_employment_rate!$B:$B,'1 DATA PREP'!G$6,fact_employment_rate!$A:$A,'1 DATA PREP'!$A133)</f>
        <v>50740.503856041134</v>
      </c>
      <c r="N133" s="4">
        <f>F133*SUMIFS(fact_smoking!$C:$C,fact_smoking!$A:$A,'1 DATA PREP'!$A133,fact_smoking!$B:$B,'1 DATA PREP'!F$6)</f>
        <v>4880.5059675709635</v>
      </c>
      <c r="O133" s="5">
        <f>G133*SUMIFS(fact_smoking!$C:$C,fact_smoking!$A:$A,'1 DATA PREP'!$A133,fact_smoking!$B:$B,'1 DATA PREP'!G$6)</f>
        <v>4374.9087103076627</v>
      </c>
    </row>
    <row r="134" spans="1:15" x14ac:dyDescent="0.35">
      <c r="A134" s="4" t="s">
        <v>134</v>
      </c>
      <c r="B134" s="5">
        <f t="shared" si="4"/>
        <v>83.197978445102763</v>
      </c>
      <c r="C134" s="11">
        <f t="shared" si="5"/>
        <v>0.77971845985888921</v>
      </c>
      <c r="D134" s="5">
        <f t="shared" si="6"/>
        <v>0.16226618912147339</v>
      </c>
      <c r="F134" s="4">
        <v>46897</v>
      </c>
      <c r="G134" s="5">
        <v>49984</v>
      </c>
      <c r="H134" s="5">
        <f t="shared" si="7"/>
        <v>96881</v>
      </c>
      <c r="J134" s="4">
        <f>F134*SUMIFS(fact_LE!$C:$C,fact_LE!$B:$B,'1 DATA PREP'!F$6,fact_LE!$A:$A,'1 DATA PREP'!$A134)</f>
        <v>3810631.67998</v>
      </c>
      <c r="K134" s="5">
        <f>G134*SUMIFS(fact_LE!$C:$C,fact_LE!$B:$B,'1 DATA PREP'!G$6,fact_LE!$A:$A,'1 DATA PREP'!$A134)</f>
        <v>4249671.66976</v>
      </c>
      <c r="L134" s="4">
        <f>F134*SUMIFS(fact_employment_rate!$E:$E,fact_employment_rate!$B:$B,'1 DATA PREP'!F$6,fact_employment_rate!$A:$A,'1 DATA PREP'!$A134)</f>
        <v>39187.904109589042</v>
      </c>
      <c r="M134" s="5">
        <f>G134*SUMIFS(fact_employment_rate!$E:$E,fact_employment_rate!$B:$B,'1 DATA PREP'!G$6,fact_employment_rate!$A:$A,'1 DATA PREP'!$A134)</f>
        <v>36352</v>
      </c>
      <c r="N134" s="4">
        <f>F134*SUMIFS(fact_smoking!$C:$C,fact_smoking!$A:$A,'1 DATA PREP'!$A134,fact_smoking!$B:$B,'1 DATA PREP'!F$6)</f>
        <v>10145.264505812478</v>
      </c>
      <c r="O134" s="5">
        <f>G134*SUMIFS(fact_smoking!$C:$C,fact_smoking!$A:$A,'1 DATA PREP'!$A134,fact_smoking!$B:$B,'1 DATA PREP'!G$6)</f>
        <v>5575.2461624649859</v>
      </c>
    </row>
    <row r="135" spans="1:15" x14ac:dyDescent="0.35">
      <c r="A135" s="4" t="s">
        <v>135</v>
      </c>
      <c r="B135" s="5">
        <f t="shared" si="4"/>
        <v>83.04050924136574</v>
      </c>
      <c r="C135" s="11">
        <f t="shared" si="5"/>
        <v>0.83728335116981956</v>
      </c>
      <c r="D135" s="5">
        <f t="shared" si="6"/>
        <v>0.11006041400286126</v>
      </c>
      <c r="F135" s="4">
        <v>74944</v>
      </c>
      <c r="G135" s="5">
        <v>77501</v>
      </c>
      <c r="H135" s="5">
        <f t="shared" si="7"/>
        <v>152445</v>
      </c>
      <c r="J135" s="4">
        <f>F135*SUMIFS(fact_LE!$C:$C,fact_LE!$B:$B,'1 DATA PREP'!F$6,fact_LE!$A:$A,'1 DATA PREP'!$A135)</f>
        <v>6097936.2220799997</v>
      </c>
      <c r="K135" s="5">
        <f>G135*SUMIFS(fact_LE!$C:$C,fact_LE!$B:$B,'1 DATA PREP'!G$6,fact_LE!$A:$A,'1 DATA PREP'!$A135)</f>
        <v>6561174.2092200005</v>
      </c>
      <c r="L135" s="4">
        <f>F135*SUMIFS(fact_employment_rate!$E:$E,fact_employment_rate!$B:$B,'1 DATA PREP'!F$6,fact_employment_rate!$A:$A,'1 DATA PREP'!$A135)</f>
        <v>67433.620469083151</v>
      </c>
      <c r="M135" s="5">
        <f>G135*SUMIFS(fact_employment_rate!$E:$E,fact_employment_rate!$B:$B,'1 DATA PREP'!G$6,fact_employment_rate!$A:$A,'1 DATA PREP'!$A135)</f>
        <v>60206.04</v>
      </c>
      <c r="N135" s="4">
        <f>F135*SUMIFS(fact_smoking!$C:$C,fact_smoking!$A:$A,'1 DATA PREP'!$A135,fact_smoking!$B:$B,'1 DATA PREP'!F$6)</f>
        <v>7926.946818473064</v>
      </c>
      <c r="O135" s="5">
        <f>G135*SUMIFS(fact_smoking!$C:$C,fact_smoking!$A:$A,'1 DATA PREP'!$A135,fact_smoking!$B:$B,'1 DATA PREP'!G$6)</f>
        <v>8851.2129941931216</v>
      </c>
    </row>
    <row r="136" spans="1:15" x14ac:dyDescent="0.35">
      <c r="A136" s="4" t="s">
        <v>136</v>
      </c>
      <c r="B136" s="5">
        <f t="shared" ref="B136:B199" si="8">(J136+K136)/SUM(F136:G136)</f>
        <v>82.707146921652765</v>
      </c>
      <c r="C136" s="11">
        <f t="shared" ref="C136:C199" si="9">SUM(L136:M136)/SUM(F136:G136)</f>
        <v>0.75791489793178923</v>
      </c>
      <c r="D136" s="5">
        <f t="shared" ref="D136:D199" si="10">SUM(N136:O136)/SUM(F136:G136)</f>
        <v>0.15767912174307272</v>
      </c>
      <c r="F136" s="4">
        <v>49893</v>
      </c>
      <c r="G136" s="5">
        <v>53812</v>
      </c>
      <c r="H136" s="5">
        <f t="shared" ref="H136:H199" si="11">SUM(F136:G136)</f>
        <v>103705</v>
      </c>
      <c r="J136" s="4">
        <f>F136*SUMIFS(fact_LE!$C:$C,fact_LE!$B:$B,'1 DATA PREP'!F$6,fact_LE!$A:$A,'1 DATA PREP'!$A136)</f>
        <v>4048008.1844700002</v>
      </c>
      <c r="K136" s="5">
        <f>G136*SUMIFS(fact_LE!$C:$C,fact_LE!$B:$B,'1 DATA PREP'!G$6,fact_LE!$A:$A,'1 DATA PREP'!$A136)</f>
        <v>4529136.48704</v>
      </c>
      <c r="L136" s="4">
        <f>F136*SUMIFS(fact_employment_rate!$E:$E,fact_employment_rate!$B:$B,'1 DATA PREP'!F$6,fact_employment_rate!$A:$A,'1 DATA PREP'!$A136)</f>
        <v>42066.647058823532</v>
      </c>
      <c r="M136" s="5">
        <f>G136*SUMIFS(fact_employment_rate!$E:$E,fact_employment_rate!$B:$B,'1 DATA PREP'!G$6,fact_employment_rate!$A:$A,'1 DATA PREP'!$A136)</f>
        <v>36532.917431192662</v>
      </c>
      <c r="N136" s="4">
        <f>F136*SUMIFS(fact_smoking!$C:$C,fact_smoking!$A:$A,'1 DATA PREP'!$A136,fact_smoking!$B:$B,'1 DATA PREP'!F$6)</f>
        <v>10642.366021013509</v>
      </c>
      <c r="O136" s="5">
        <f>G136*SUMIFS(fact_smoking!$C:$C,fact_smoking!$A:$A,'1 DATA PREP'!$A136,fact_smoking!$B:$B,'1 DATA PREP'!G$6)</f>
        <v>5709.747299351845</v>
      </c>
    </row>
    <row r="137" spans="1:15" x14ac:dyDescent="0.35">
      <c r="A137" s="4" t="s">
        <v>137</v>
      </c>
      <c r="B137" s="5">
        <f t="shared" si="8"/>
        <v>82.196734500772692</v>
      </c>
      <c r="C137" s="11">
        <f t="shared" si="9"/>
        <v>0.83897379388225835</v>
      </c>
      <c r="D137" s="5">
        <f t="shared" si="10"/>
        <v>7.9285712539194406E-2</v>
      </c>
      <c r="F137" s="4">
        <v>65075</v>
      </c>
      <c r="G137" s="5">
        <v>67580</v>
      </c>
      <c r="H137" s="5">
        <f t="shared" si="11"/>
        <v>132655</v>
      </c>
      <c r="J137" s="4">
        <f>F137*SUMIFS(fact_LE!$C:$C,fact_LE!$B:$B,'1 DATA PREP'!F$6,fact_LE!$A:$A,'1 DATA PREP'!$A137)</f>
        <v>5277905.2720000008</v>
      </c>
      <c r="K137" s="5">
        <f>G137*SUMIFS(fact_LE!$C:$C,fact_LE!$B:$B,'1 DATA PREP'!G$6,fact_LE!$A:$A,'1 DATA PREP'!$A137)</f>
        <v>5625902.5432000002</v>
      </c>
      <c r="L137" s="4">
        <f>F137*SUMIFS(fact_employment_rate!$E:$E,fact_employment_rate!$B:$B,'1 DATA PREP'!F$6,fact_employment_rate!$A:$A,'1 DATA PREP'!$A137)</f>
        <v>60609.068627450979</v>
      </c>
      <c r="M137" s="5">
        <f>G137*SUMIFS(fact_employment_rate!$E:$E,fact_employment_rate!$B:$B,'1 DATA PREP'!G$6,fact_employment_rate!$A:$A,'1 DATA PREP'!$A137)</f>
        <v>50685</v>
      </c>
      <c r="N137" s="4">
        <f>F137*SUMIFS(fact_smoking!$C:$C,fact_smoking!$A:$A,'1 DATA PREP'!$A137,fact_smoking!$B:$B,'1 DATA PREP'!F$6)</f>
        <v>6284.3989578061446</v>
      </c>
      <c r="O137" s="5">
        <f>G137*SUMIFS(fact_smoking!$C:$C,fact_smoking!$A:$A,'1 DATA PREP'!$A137,fact_smoking!$B:$B,'1 DATA PREP'!G$6)</f>
        <v>4233.2472390806888</v>
      </c>
    </row>
    <row r="138" spans="1:15" x14ac:dyDescent="0.35">
      <c r="A138" s="4" t="s">
        <v>138</v>
      </c>
      <c r="B138" s="5">
        <f t="shared" si="8"/>
        <v>83.042361198152705</v>
      </c>
      <c r="C138" s="11">
        <f t="shared" si="9"/>
        <v>0.79731115874810288</v>
      </c>
      <c r="D138" s="5">
        <f t="shared" si="10"/>
        <v>0.18684985850928182</v>
      </c>
      <c r="F138" s="4">
        <v>45136</v>
      </c>
      <c r="G138" s="5">
        <v>47540</v>
      </c>
      <c r="H138" s="5">
        <f t="shared" si="11"/>
        <v>92676</v>
      </c>
      <c r="J138" s="4">
        <f>F138*SUMIFS(fact_LE!$C:$C,fact_LE!$B:$B,'1 DATA PREP'!F$6,fact_LE!$A:$A,'1 DATA PREP'!$A138)</f>
        <v>3686065.2919999999</v>
      </c>
      <c r="K138" s="5">
        <f>G138*SUMIFS(fact_LE!$C:$C,fact_LE!$B:$B,'1 DATA PREP'!G$6,fact_LE!$A:$A,'1 DATA PREP'!$A138)</f>
        <v>4009968.5744000003</v>
      </c>
      <c r="L138" s="4">
        <f>F138*SUMIFS(fact_employment_rate!$E:$E,fact_employment_rate!$B:$B,'1 DATA PREP'!F$6,fact_employment_rate!$A:$A,'1 DATA PREP'!$A138)</f>
        <v>37449.79710144928</v>
      </c>
      <c r="M138" s="5">
        <f>G138*SUMIFS(fact_employment_rate!$E:$E,fact_employment_rate!$B:$B,'1 DATA PREP'!G$6,fact_employment_rate!$A:$A,'1 DATA PREP'!$A138)</f>
        <v>36441.811846689896</v>
      </c>
      <c r="N138" s="4">
        <f>F138*SUMIFS(fact_smoking!$C:$C,fact_smoking!$A:$A,'1 DATA PREP'!$A138,fact_smoking!$B:$B,'1 DATA PREP'!F$6)</f>
        <v>8988.6253325808284</v>
      </c>
      <c r="O138" s="5">
        <f>G138*SUMIFS(fact_smoking!$C:$C,fact_smoking!$A:$A,'1 DATA PREP'!$A138,fact_smoking!$B:$B,'1 DATA PREP'!G$6)</f>
        <v>8327.872154625371</v>
      </c>
    </row>
    <row r="139" spans="1:15" x14ac:dyDescent="0.35">
      <c r="A139" s="4" t="s">
        <v>139</v>
      </c>
      <c r="B139" s="5">
        <f t="shared" si="8"/>
        <v>81.165161066610068</v>
      </c>
      <c r="C139" s="11">
        <f t="shared" si="9"/>
        <v>0.83802060998602057</v>
      </c>
      <c r="D139" s="5">
        <f t="shared" si="10"/>
        <v>9.0316812805448912E-2</v>
      </c>
      <c r="F139" s="4">
        <v>47809</v>
      </c>
      <c r="G139" s="5">
        <v>48768</v>
      </c>
      <c r="H139" s="5">
        <f t="shared" si="11"/>
        <v>96577</v>
      </c>
      <c r="J139" s="4">
        <f>F139*SUMIFS(fact_LE!$C:$C,fact_LE!$B:$B,'1 DATA PREP'!F$6,fact_LE!$A:$A,'1 DATA PREP'!$A139)</f>
        <v>3791996.1737699998</v>
      </c>
      <c r="K139" s="5">
        <f>G139*SUMIFS(fact_LE!$C:$C,fact_LE!$B:$B,'1 DATA PREP'!G$6,fact_LE!$A:$A,'1 DATA PREP'!$A139)</f>
        <v>4046691.5865600002</v>
      </c>
      <c r="L139" s="4">
        <f>F139*SUMIFS(fact_employment_rate!$E:$E,fact_employment_rate!$B:$B,'1 DATA PREP'!F$6,fact_employment_rate!$A:$A,'1 DATA PREP'!$A139)</f>
        <v>42563.498432601882</v>
      </c>
      <c r="M139" s="5">
        <f>G139*SUMIFS(fact_employment_rate!$E:$E,fact_employment_rate!$B:$B,'1 DATA PREP'!G$6,fact_employment_rate!$A:$A,'1 DATA PREP'!$A139)</f>
        <v>38370.018018018018</v>
      </c>
      <c r="N139" s="4">
        <f>F139*SUMIFS(fact_smoking!$C:$C,fact_smoking!$A:$A,'1 DATA PREP'!$A139,fact_smoking!$B:$B,'1 DATA PREP'!F$6)</f>
        <v>6536.3516945746815</v>
      </c>
      <c r="O139" s="5">
        <f>G139*SUMIFS(fact_smoking!$C:$C,fact_smoking!$A:$A,'1 DATA PREP'!$A139,fact_smoking!$B:$B,'1 DATA PREP'!G$6)</f>
        <v>2186.1751357371572</v>
      </c>
    </row>
    <row r="140" spans="1:15" x14ac:dyDescent="0.35">
      <c r="A140" s="4" t="s">
        <v>140</v>
      </c>
      <c r="B140" s="5">
        <f t="shared" si="8"/>
        <v>82.179970844356518</v>
      </c>
      <c r="C140" s="11">
        <f t="shared" si="9"/>
        <v>0.75282634965630846</v>
      </c>
      <c r="D140" s="5">
        <f t="shared" si="10"/>
        <v>0.17113038384948434</v>
      </c>
      <c r="F140" s="4">
        <v>61150</v>
      </c>
      <c r="G140" s="5">
        <v>64721</v>
      </c>
      <c r="H140" s="5">
        <f t="shared" si="11"/>
        <v>125871</v>
      </c>
      <c r="J140" s="4">
        <f>F140*SUMIFS(fact_LE!$C:$C,fact_LE!$B:$B,'1 DATA PREP'!F$6,fact_LE!$A:$A,'1 DATA PREP'!$A140)</f>
        <v>4917112.4704999998</v>
      </c>
      <c r="K140" s="5">
        <f>G140*SUMIFS(fact_LE!$C:$C,fact_LE!$B:$B,'1 DATA PREP'!G$6,fact_LE!$A:$A,'1 DATA PREP'!$A140)</f>
        <v>5426962.6396500003</v>
      </c>
      <c r="L140" s="4">
        <f>F140*SUMIFS(fact_employment_rate!$E:$E,fact_employment_rate!$B:$B,'1 DATA PREP'!F$6,fact_employment_rate!$A:$A,'1 DATA PREP'!$A140)</f>
        <v>51372.628726287265</v>
      </c>
      <c r="M140" s="5">
        <f>G140*SUMIFS(fact_employment_rate!$E:$E,fact_employment_rate!$B:$B,'1 DATA PREP'!G$6,fact_employment_rate!$A:$A,'1 DATA PREP'!$A140)</f>
        <v>43386.376731301942</v>
      </c>
      <c r="N140" s="4">
        <f>F140*SUMIFS(fact_smoking!$C:$C,fact_smoking!$A:$A,'1 DATA PREP'!$A140,fact_smoking!$B:$B,'1 DATA PREP'!F$6)</f>
        <v>12238.972498165884</v>
      </c>
      <c r="O140" s="5">
        <f>G140*SUMIFS(fact_smoking!$C:$C,fact_smoking!$A:$A,'1 DATA PREP'!$A140,fact_smoking!$B:$B,'1 DATA PREP'!G$6)</f>
        <v>9301.3800473525607</v>
      </c>
    </row>
    <row r="141" spans="1:15" x14ac:dyDescent="0.35">
      <c r="A141" s="4" t="s">
        <v>141</v>
      </c>
      <c r="B141" s="5">
        <f t="shared" si="8"/>
        <v>81.552977737012469</v>
      </c>
      <c r="C141" s="11">
        <f t="shared" si="9"/>
        <v>0.64784306657827007</v>
      </c>
      <c r="D141" s="5">
        <f t="shared" si="10"/>
        <v>0.10063084488509273</v>
      </c>
      <c r="F141" s="4">
        <v>79671</v>
      </c>
      <c r="G141" s="5">
        <v>82831</v>
      </c>
      <c r="H141" s="5">
        <f t="shared" si="11"/>
        <v>162502</v>
      </c>
      <c r="J141" s="4">
        <f>F141*SUMIFS(fact_LE!$C:$C,fact_LE!$B:$B,'1 DATA PREP'!F$6,fact_LE!$A:$A,'1 DATA PREP'!$A141)</f>
        <v>6353862.6354600005</v>
      </c>
      <c r="K141" s="5">
        <f>G141*SUMIFS(fact_LE!$C:$C,fact_LE!$B:$B,'1 DATA PREP'!G$6,fact_LE!$A:$A,'1 DATA PREP'!$A141)</f>
        <v>6898659.3527600002</v>
      </c>
      <c r="L141" s="4">
        <f>F141*SUMIFS(fact_employment_rate!$E:$E,fact_employment_rate!$B:$B,'1 DATA PREP'!F$6,fact_employment_rate!$A:$A,'1 DATA PREP'!$A141)</f>
        <v>56094.887755102041</v>
      </c>
      <c r="M141" s="5">
        <f>G141*SUMIFS(fact_employment_rate!$E:$E,fact_employment_rate!$B:$B,'1 DATA PREP'!G$6,fact_employment_rate!$A:$A,'1 DATA PREP'!$A141)</f>
        <v>49180.90625</v>
      </c>
      <c r="N141" s="4">
        <f>F141*SUMIFS(fact_smoking!$C:$C,fact_smoking!$A:$A,'1 DATA PREP'!$A141,fact_smoking!$B:$B,'1 DATA PREP'!F$6)</f>
        <v>7812.1764475061045</v>
      </c>
      <c r="O141" s="5">
        <f>G141*SUMIFS(fact_smoking!$C:$C,fact_smoking!$A:$A,'1 DATA PREP'!$A141,fact_smoking!$B:$B,'1 DATA PREP'!G$6)</f>
        <v>8540.5371080112345</v>
      </c>
    </row>
    <row r="142" spans="1:15" x14ac:dyDescent="0.35">
      <c r="A142" s="4" t="s">
        <v>142</v>
      </c>
      <c r="B142" s="5">
        <f t="shared" si="8"/>
        <v>80.632265034009734</v>
      </c>
      <c r="C142" s="11">
        <f t="shared" si="9"/>
        <v>0.7393241762115732</v>
      </c>
      <c r="D142" s="5">
        <f t="shared" si="10"/>
        <v>0.14101558122412361</v>
      </c>
      <c r="F142" s="4">
        <v>51643</v>
      </c>
      <c r="G142" s="5">
        <v>53474</v>
      </c>
      <c r="H142" s="5">
        <f t="shared" si="11"/>
        <v>105117</v>
      </c>
      <c r="J142" s="4">
        <f>F142*SUMIFS(fact_LE!$C:$C,fact_LE!$B:$B,'1 DATA PREP'!F$6,fact_LE!$A:$A,'1 DATA PREP'!$A142)</f>
        <v>4071502.1013400005</v>
      </c>
      <c r="K142" s="5">
        <f>G142*SUMIFS(fact_LE!$C:$C,fact_LE!$B:$B,'1 DATA PREP'!G$6,fact_LE!$A:$A,'1 DATA PREP'!$A142)</f>
        <v>4404319.7022399995</v>
      </c>
      <c r="L142" s="4">
        <f>F142*SUMIFS(fact_employment_rate!$E:$E,fact_employment_rate!$B:$B,'1 DATA PREP'!F$6,fact_employment_rate!$A:$A,'1 DATA PREP'!$A142)</f>
        <v>44178.377581120942</v>
      </c>
      <c r="M142" s="5">
        <f>G142*SUMIFS(fact_employment_rate!$E:$E,fact_employment_rate!$B:$B,'1 DATA PREP'!G$6,fact_employment_rate!$A:$A,'1 DATA PREP'!$A142)</f>
        <v>33537.161849710988</v>
      </c>
      <c r="N142" s="4">
        <f>F142*SUMIFS(fact_smoking!$C:$C,fact_smoking!$A:$A,'1 DATA PREP'!$A142,fact_smoking!$B:$B,'1 DATA PREP'!F$6)</f>
        <v>11304.748966417639</v>
      </c>
      <c r="O142" s="5">
        <f>G142*SUMIFS(fact_smoking!$C:$C,fact_smoking!$A:$A,'1 DATA PREP'!$A142,fact_smoking!$B:$B,'1 DATA PREP'!G$6)</f>
        <v>3518.385885118561</v>
      </c>
    </row>
    <row r="143" spans="1:15" x14ac:dyDescent="0.35">
      <c r="A143" s="4" t="s">
        <v>143</v>
      </c>
      <c r="B143" s="5">
        <f t="shared" si="8"/>
        <v>80.961351777310327</v>
      </c>
      <c r="C143" s="11">
        <f t="shared" si="9"/>
        <v>0.72364631218131337</v>
      </c>
      <c r="D143" s="5">
        <f t="shared" si="10"/>
        <v>0.17697499041073098</v>
      </c>
      <c r="F143" s="4">
        <v>56381</v>
      </c>
      <c r="G143" s="5">
        <v>58191</v>
      </c>
      <c r="H143" s="5">
        <f t="shared" si="11"/>
        <v>114572</v>
      </c>
      <c r="J143" s="4">
        <f>F143*SUMIFS(fact_LE!$C:$C,fact_LE!$B:$B,'1 DATA PREP'!F$6,fact_LE!$A:$A,'1 DATA PREP'!$A143)</f>
        <v>4479354.86895</v>
      </c>
      <c r="K143" s="5">
        <f>G143*SUMIFS(fact_LE!$C:$C,fact_LE!$B:$B,'1 DATA PREP'!G$6,fact_LE!$A:$A,'1 DATA PREP'!$A143)</f>
        <v>4796549.1268799994</v>
      </c>
      <c r="L143" s="4">
        <f>F143*SUMIFS(fact_employment_rate!$E:$E,fact_employment_rate!$B:$B,'1 DATA PREP'!F$6,fact_employment_rate!$A:$A,'1 DATA PREP'!$A143)</f>
        <v>43889.401197604791</v>
      </c>
      <c r="M143" s="5">
        <f>G143*SUMIFS(fact_employment_rate!$E:$E,fact_employment_rate!$B:$B,'1 DATA PREP'!G$6,fact_employment_rate!$A:$A,'1 DATA PREP'!$A143)</f>
        <v>39020.204081632655</v>
      </c>
      <c r="N143" s="4">
        <f>F143*SUMIFS(fact_smoking!$C:$C,fact_smoking!$A:$A,'1 DATA PREP'!$A143,fact_smoking!$B:$B,'1 DATA PREP'!F$6)</f>
        <v>10740.208350162624</v>
      </c>
      <c r="O143" s="5">
        <f>G143*SUMIFS(fact_smoking!$C:$C,fact_smoking!$A:$A,'1 DATA PREP'!$A143,fact_smoking!$B:$B,'1 DATA PREP'!G$6)</f>
        <v>9536.1702511756448</v>
      </c>
    </row>
    <row r="144" spans="1:15" x14ac:dyDescent="0.35">
      <c r="A144" s="4" t="s">
        <v>144</v>
      </c>
      <c r="B144" s="5">
        <f t="shared" si="8"/>
        <v>81.648019687803043</v>
      </c>
      <c r="C144" s="11">
        <f t="shared" si="9"/>
        <v>0.72688564608888173</v>
      </c>
      <c r="D144" s="5">
        <f t="shared" si="10"/>
        <v>0.1145222233781119</v>
      </c>
      <c r="F144" s="4">
        <v>52457</v>
      </c>
      <c r="G144" s="5">
        <v>53758</v>
      </c>
      <c r="H144" s="5">
        <f t="shared" si="11"/>
        <v>106215</v>
      </c>
      <c r="J144" s="4">
        <f>F144*SUMIFS(fact_LE!$C:$C,fact_LE!$B:$B,'1 DATA PREP'!F$6,fact_LE!$A:$A,'1 DATA PREP'!$A144)</f>
        <v>4175652.73808</v>
      </c>
      <c r="K144" s="5">
        <f>G144*SUMIFS(fact_LE!$C:$C,fact_LE!$B:$B,'1 DATA PREP'!G$6,fact_LE!$A:$A,'1 DATA PREP'!$A144)</f>
        <v>4496591.6730599999</v>
      </c>
      <c r="L144" s="4">
        <f>F144*SUMIFS(fact_employment_rate!$E:$E,fact_employment_rate!$B:$B,'1 DATA PREP'!F$6,fact_employment_rate!$A:$A,'1 DATA PREP'!$A144)</f>
        <v>39464.554179566563</v>
      </c>
      <c r="M144" s="5">
        <f>G144*SUMIFS(fact_employment_rate!$E:$E,fact_employment_rate!$B:$B,'1 DATA PREP'!G$6,fact_employment_rate!$A:$A,'1 DATA PREP'!$A144)</f>
        <v>37741.604719764015</v>
      </c>
      <c r="N144" s="4">
        <f>F144*SUMIFS(fact_smoking!$C:$C,fact_smoking!$A:$A,'1 DATA PREP'!$A144,fact_smoking!$B:$B,'1 DATA PREP'!F$6)</f>
        <v>8772.2634046645835</v>
      </c>
      <c r="O144" s="5">
        <f>G144*SUMIFS(fact_smoking!$C:$C,fact_smoking!$A:$A,'1 DATA PREP'!$A144,fact_smoking!$B:$B,'1 DATA PREP'!G$6)</f>
        <v>3391.7145514415706</v>
      </c>
    </row>
    <row r="145" spans="1:15" x14ac:dyDescent="0.35">
      <c r="A145" s="4" t="s">
        <v>145</v>
      </c>
      <c r="B145" s="5">
        <f t="shared" si="8"/>
        <v>82.079268903686355</v>
      </c>
      <c r="C145" s="11">
        <f t="shared" si="9"/>
        <v>0.80799712054764317</v>
      </c>
      <c r="D145" s="5">
        <f t="shared" si="10"/>
        <v>0.17393405581160118</v>
      </c>
      <c r="F145" s="4">
        <v>81895</v>
      </c>
      <c r="G145" s="5">
        <v>83824</v>
      </c>
      <c r="H145" s="5">
        <f t="shared" si="11"/>
        <v>165719</v>
      </c>
      <c r="J145" s="4">
        <f>F145*SUMIFS(fact_LE!$C:$C,fact_LE!$B:$B,'1 DATA PREP'!F$6,fact_LE!$A:$A,'1 DATA PREP'!$A145)</f>
        <v>6598259.6762499996</v>
      </c>
      <c r="K145" s="5">
        <f>G145*SUMIFS(fact_LE!$C:$C,fact_LE!$B:$B,'1 DATA PREP'!G$6,fact_LE!$A:$A,'1 DATA PREP'!$A145)</f>
        <v>7003834.6872000005</v>
      </c>
      <c r="L145" s="4">
        <f>F145*SUMIFS(fact_employment_rate!$E:$E,fact_employment_rate!$B:$B,'1 DATA PREP'!F$6,fact_employment_rate!$A:$A,'1 DATA PREP'!$A145)</f>
        <v>68739.176706827304</v>
      </c>
      <c r="M145" s="5">
        <f>G145*SUMIFS(fact_employment_rate!$E:$E,fact_employment_rate!$B:$B,'1 DATA PREP'!G$6,fact_employment_rate!$A:$A,'1 DATA PREP'!$A145)</f>
        <v>65161.298113207551</v>
      </c>
      <c r="N145" s="4">
        <f>F145*SUMIFS(fact_smoking!$C:$C,fact_smoking!$A:$A,'1 DATA PREP'!$A145,fact_smoking!$B:$B,'1 DATA PREP'!F$6)</f>
        <v>14019.685758187461</v>
      </c>
      <c r="O145" s="5">
        <f>G145*SUMIFS(fact_smoking!$C:$C,fact_smoking!$A:$A,'1 DATA PREP'!$A145,fact_smoking!$B:$B,'1 DATA PREP'!G$6)</f>
        <v>14804.492036855272</v>
      </c>
    </row>
    <row r="146" spans="1:15" x14ac:dyDescent="0.35">
      <c r="A146" s="4" t="s">
        <v>146</v>
      </c>
      <c r="B146" s="5">
        <f t="shared" si="8"/>
        <v>83.54456485190444</v>
      </c>
      <c r="C146" s="11">
        <f t="shared" si="9"/>
        <v>0.78776907730306223</v>
      </c>
      <c r="D146" s="5">
        <f t="shared" si="10"/>
        <v>8.0984869378728258E-2</v>
      </c>
      <c r="F146" s="4">
        <v>57680</v>
      </c>
      <c r="G146" s="5">
        <v>61331</v>
      </c>
      <c r="H146" s="5">
        <f t="shared" si="11"/>
        <v>119011</v>
      </c>
      <c r="J146" s="4">
        <f>F146*SUMIFS(fact_LE!$C:$C,fact_LE!$B:$B,'1 DATA PREP'!F$6,fact_LE!$A:$A,'1 DATA PREP'!$A146)</f>
        <v>4726036.7560000001</v>
      </c>
      <c r="K146" s="5">
        <f>G146*SUMIFS(fact_LE!$C:$C,fact_LE!$B:$B,'1 DATA PREP'!G$6,fact_LE!$A:$A,'1 DATA PREP'!$A146)</f>
        <v>5216685.4515899997</v>
      </c>
      <c r="L146" s="4">
        <f>F146*SUMIFS(fact_employment_rate!$E:$E,fact_employment_rate!$B:$B,'1 DATA PREP'!F$6,fact_employment_rate!$A:$A,'1 DATA PREP'!$A146)</f>
        <v>49799.302325581397</v>
      </c>
      <c r="M146" s="5">
        <f>G146*SUMIFS(fact_employment_rate!$E:$E,fact_employment_rate!$B:$B,'1 DATA PREP'!G$6,fact_employment_rate!$A:$A,'1 DATA PREP'!$A146)</f>
        <v>43953.883333333331</v>
      </c>
      <c r="N146" s="4">
        <f>F146*SUMIFS(fact_smoking!$C:$C,fact_smoking!$A:$A,'1 DATA PREP'!$A146,fact_smoking!$B:$B,'1 DATA PREP'!F$6)</f>
        <v>5885.3727879315347</v>
      </c>
      <c r="O146" s="5">
        <f>G146*SUMIFS(fact_smoking!$C:$C,fact_smoking!$A:$A,'1 DATA PREP'!$A146,fact_smoking!$B:$B,'1 DATA PREP'!G$6)</f>
        <v>3752.7175017002946</v>
      </c>
    </row>
    <row r="147" spans="1:15" x14ac:dyDescent="0.35">
      <c r="A147" s="4" t="s">
        <v>147</v>
      </c>
      <c r="B147" s="5">
        <f t="shared" si="8"/>
        <v>81.187667461179558</v>
      </c>
      <c r="C147" s="11">
        <f t="shared" si="9"/>
        <v>0.7862357461000925</v>
      </c>
      <c r="D147" s="5">
        <f t="shared" si="10"/>
        <v>0.18186224433584744</v>
      </c>
      <c r="F147" s="4">
        <v>54827</v>
      </c>
      <c r="G147" s="5">
        <v>56197</v>
      </c>
      <c r="H147" s="5">
        <f t="shared" si="11"/>
        <v>111024</v>
      </c>
      <c r="J147" s="4">
        <f>F147*SUMIFS(fact_LE!$C:$C,fact_LE!$B:$B,'1 DATA PREP'!F$6,fact_LE!$A:$A,'1 DATA PREP'!$A147)</f>
        <v>4339940.2907299995</v>
      </c>
      <c r="K147" s="5">
        <f>G147*SUMIFS(fact_LE!$C:$C,fact_LE!$B:$B,'1 DATA PREP'!G$6,fact_LE!$A:$A,'1 DATA PREP'!$A147)</f>
        <v>4673839.3014799999</v>
      </c>
      <c r="L147" s="4">
        <f>F147*SUMIFS(fact_employment_rate!$E:$E,fact_employment_rate!$B:$B,'1 DATA PREP'!F$6,fact_employment_rate!$A:$A,'1 DATA PREP'!$A147)</f>
        <v>49055.736842105267</v>
      </c>
      <c r="M147" s="5">
        <f>G147*SUMIFS(fact_employment_rate!$E:$E,fact_employment_rate!$B:$B,'1 DATA PREP'!G$6,fact_employment_rate!$A:$A,'1 DATA PREP'!$A147)</f>
        <v>38235.300632911392</v>
      </c>
      <c r="N147" s="4">
        <f>F147*SUMIFS(fact_smoking!$C:$C,fact_smoking!$A:$A,'1 DATA PREP'!$A147,fact_smoking!$B:$B,'1 DATA PREP'!F$6)</f>
        <v>12215.105739982931</v>
      </c>
      <c r="O147" s="5">
        <f>G147*SUMIFS(fact_smoking!$C:$C,fact_smoking!$A:$A,'1 DATA PREP'!$A147,fact_smoking!$B:$B,'1 DATA PREP'!G$6)</f>
        <v>7975.9680751601936</v>
      </c>
    </row>
    <row r="148" spans="1:15" x14ac:dyDescent="0.35">
      <c r="A148" s="4" t="s">
        <v>148</v>
      </c>
      <c r="B148" s="5">
        <f t="shared" si="8"/>
        <v>80.694859472870675</v>
      </c>
      <c r="C148" s="11">
        <f t="shared" si="9"/>
        <v>0.74046012428949337</v>
      </c>
      <c r="D148" s="5">
        <f t="shared" si="10"/>
        <v>0.2026311588877292</v>
      </c>
      <c r="F148" s="4">
        <v>71649</v>
      </c>
      <c r="G148" s="5">
        <v>73268</v>
      </c>
      <c r="H148" s="5">
        <f t="shared" si="11"/>
        <v>144917</v>
      </c>
      <c r="J148" s="4">
        <f>F148*SUMIFS(fact_LE!$C:$C,fact_LE!$B:$B,'1 DATA PREP'!F$6,fact_LE!$A:$A,'1 DATA PREP'!$A148)</f>
        <v>5645103.6231899997</v>
      </c>
      <c r="K148" s="5">
        <f>G148*SUMIFS(fact_LE!$C:$C,fact_LE!$B:$B,'1 DATA PREP'!G$6,fact_LE!$A:$A,'1 DATA PREP'!$A148)</f>
        <v>6048953.3270399999</v>
      </c>
      <c r="L148" s="4">
        <f>F148*SUMIFS(fact_employment_rate!$E:$E,fact_employment_rate!$B:$B,'1 DATA PREP'!F$6,fact_employment_rate!$A:$A,'1 DATA PREP'!$A148)</f>
        <v>57726.682464454978</v>
      </c>
      <c r="M148" s="5">
        <f>G148*SUMIFS(fact_employment_rate!$E:$E,fact_employment_rate!$B:$B,'1 DATA PREP'!G$6,fact_employment_rate!$A:$A,'1 DATA PREP'!$A148)</f>
        <v>49578.577367205544</v>
      </c>
      <c r="N148" s="4">
        <f>F148*SUMIFS(fact_smoking!$C:$C,fact_smoking!$A:$A,'1 DATA PREP'!$A148,fact_smoking!$B:$B,'1 DATA PREP'!F$6)</f>
        <v>15661.651051542089</v>
      </c>
      <c r="O148" s="5">
        <f>G148*SUMIFS(fact_smoking!$C:$C,fact_smoking!$A:$A,'1 DATA PREP'!$A148,fact_smoking!$B:$B,'1 DATA PREP'!G$6)</f>
        <v>13703.048600990964</v>
      </c>
    </row>
    <row r="149" spans="1:15" x14ac:dyDescent="0.35">
      <c r="A149" s="4" t="s">
        <v>149</v>
      </c>
      <c r="B149" s="5">
        <f t="shared" si="8"/>
        <v>80.054217185786911</v>
      </c>
      <c r="C149" s="11">
        <f t="shared" si="9"/>
        <v>0.72734207557157748</v>
      </c>
      <c r="D149" s="5">
        <f t="shared" si="10"/>
        <v>0.18336234752709349</v>
      </c>
      <c r="F149" s="4">
        <v>68150</v>
      </c>
      <c r="G149" s="5">
        <v>72678</v>
      </c>
      <c r="H149" s="5">
        <f t="shared" si="11"/>
        <v>140828</v>
      </c>
      <c r="J149" s="4">
        <f>F149*SUMIFS(fact_LE!$C:$C,fact_LE!$B:$B,'1 DATA PREP'!F$6,fact_LE!$A:$A,'1 DATA PREP'!$A149)</f>
        <v>5305010.6724999994</v>
      </c>
      <c r="K149" s="5">
        <f>G149*SUMIFS(fact_LE!$C:$C,fact_LE!$B:$B,'1 DATA PREP'!G$6,fact_LE!$A:$A,'1 DATA PREP'!$A149)</f>
        <v>5968864.6253399998</v>
      </c>
      <c r="L149" s="4">
        <f>F149*SUMIFS(fact_employment_rate!$E:$E,fact_employment_rate!$B:$B,'1 DATA PREP'!F$6,fact_employment_rate!$A:$A,'1 DATA PREP'!$A149)</f>
        <v>51286.352040816324</v>
      </c>
      <c r="M149" s="5">
        <f>G149*SUMIFS(fact_employment_rate!$E:$E,fact_employment_rate!$B:$B,'1 DATA PREP'!G$6,fact_employment_rate!$A:$A,'1 DATA PREP'!$A149)</f>
        <v>51143.777777777781</v>
      </c>
      <c r="N149" s="4">
        <f>F149*SUMIFS(fact_smoking!$C:$C,fact_smoking!$A:$A,'1 DATA PREP'!$A149,fact_smoking!$B:$B,'1 DATA PREP'!F$6)</f>
        <v>10640.889166652398</v>
      </c>
      <c r="O149" s="5">
        <f>G149*SUMIFS(fact_smoking!$C:$C,fact_smoking!$A:$A,'1 DATA PREP'!$A149,fact_smoking!$B:$B,'1 DATA PREP'!G$6)</f>
        <v>15181.663510893122</v>
      </c>
    </row>
    <row r="150" spans="1:15" x14ac:dyDescent="0.35">
      <c r="A150" s="4" t="s">
        <v>150</v>
      </c>
      <c r="B150" s="5">
        <f t="shared" si="8"/>
        <v>83.132553300813015</v>
      </c>
      <c r="C150" s="11">
        <f t="shared" si="9"/>
        <v>0.78401228702971038</v>
      </c>
      <c r="D150" s="5">
        <f t="shared" si="10"/>
        <v>0.17165689923733901</v>
      </c>
      <c r="F150" s="4">
        <v>62299</v>
      </c>
      <c r="G150" s="5">
        <v>65006</v>
      </c>
      <c r="H150" s="5">
        <f t="shared" si="11"/>
        <v>127305</v>
      </c>
      <c r="J150" s="4">
        <f>F150*SUMIFS(fact_LE!$C:$C,fact_LE!$B:$B,'1 DATA PREP'!F$6,fact_LE!$A:$A,'1 DATA PREP'!$A150)</f>
        <v>5079443.0566999996</v>
      </c>
      <c r="K150" s="5">
        <f>G150*SUMIFS(fact_LE!$C:$C,fact_LE!$B:$B,'1 DATA PREP'!G$6,fact_LE!$A:$A,'1 DATA PREP'!$A150)</f>
        <v>5503746.6412599999</v>
      </c>
      <c r="L150" s="4">
        <f>F150*SUMIFS(fact_employment_rate!$E:$E,fact_employment_rate!$B:$B,'1 DATA PREP'!F$6,fact_employment_rate!$A:$A,'1 DATA PREP'!$A150)</f>
        <v>53279.841823056304</v>
      </c>
      <c r="M150" s="5">
        <f>G150*SUMIFS(fact_employment_rate!$E:$E,fact_employment_rate!$B:$B,'1 DATA PREP'!G$6,fact_employment_rate!$A:$A,'1 DATA PREP'!$A150)</f>
        <v>46528.842377260982</v>
      </c>
      <c r="N150" s="4">
        <f>F150*SUMIFS(fact_smoking!$C:$C,fact_smoking!$A:$A,'1 DATA PREP'!$A150,fact_smoking!$B:$B,'1 DATA PREP'!F$6)</f>
        <v>9829.784396633102</v>
      </c>
      <c r="O150" s="5">
        <f>G150*SUMIFS(fact_smoking!$C:$C,fact_smoking!$A:$A,'1 DATA PREP'!$A150,fact_smoking!$B:$B,'1 DATA PREP'!G$6)</f>
        <v>12022.997160776338</v>
      </c>
    </row>
    <row r="151" spans="1:15" x14ac:dyDescent="0.35">
      <c r="A151" s="4" t="s">
        <v>151</v>
      </c>
      <c r="B151" s="5">
        <f t="shared" si="8"/>
        <v>83.018880685685559</v>
      </c>
      <c r="C151" s="11">
        <f t="shared" si="9"/>
        <v>0.74712554017767852</v>
      </c>
      <c r="D151" s="5">
        <f t="shared" si="10"/>
        <v>0.12225731390689437</v>
      </c>
      <c r="F151" s="4">
        <v>57919</v>
      </c>
      <c r="G151" s="5">
        <v>59438</v>
      </c>
      <c r="H151" s="5">
        <f t="shared" si="11"/>
        <v>117357</v>
      </c>
      <c r="J151" s="4">
        <f>F151*SUMIFS(fact_LE!$C:$C,fact_LE!$B:$B,'1 DATA PREP'!F$6,fact_LE!$A:$A,'1 DATA PREP'!$A151)</f>
        <v>4733101.8742699996</v>
      </c>
      <c r="K151" s="5">
        <f>G151*SUMIFS(fact_LE!$C:$C,fact_LE!$B:$B,'1 DATA PREP'!G$6,fact_LE!$A:$A,'1 DATA PREP'!$A151)</f>
        <v>5009744.9063599994</v>
      </c>
      <c r="L151" s="4">
        <f>F151*SUMIFS(fact_employment_rate!$E:$E,fact_employment_rate!$B:$B,'1 DATA PREP'!F$6,fact_employment_rate!$A:$A,'1 DATA PREP'!$A151)</f>
        <v>49387.022662889518</v>
      </c>
      <c r="M151" s="5">
        <f>G151*SUMIFS(fact_employment_rate!$E:$E,fact_employment_rate!$B:$B,'1 DATA PREP'!G$6,fact_employment_rate!$A:$A,'1 DATA PREP'!$A151)</f>
        <v>38293.3893557423</v>
      </c>
      <c r="N151" s="4">
        <f>F151*SUMIFS(fact_smoking!$C:$C,fact_smoking!$A:$A,'1 DATA PREP'!$A151,fact_smoking!$B:$B,'1 DATA PREP'!F$6)</f>
        <v>7169.2168531302068</v>
      </c>
      <c r="O151" s="5">
        <f>G151*SUMIFS(fact_smoking!$C:$C,fact_smoking!$A:$A,'1 DATA PREP'!$A151,fact_smoking!$B:$B,'1 DATA PREP'!G$6)</f>
        <v>7178.5347350411957</v>
      </c>
    </row>
    <row r="152" spans="1:15" x14ac:dyDescent="0.35">
      <c r="A152" s="4" t="s">
        <v>152</v>
      </c>
      <c r="B152" s="5">
        <f t="shared" si="8"/>
        <v>78.6254945408933</v>
      </c>
      <c r="C152" s="11">
        <f t="shared" si="9"/>
        <v>0.7545154194560364</v>
      </c>
      <c r="D152" s="5">
        <f t="shared" si="10"/>
        <v>0.24092832245668894</v>
      </c>
      <c r="F152" s="4">
        <v>43197</v>
      </c>
      <c r="G152" s="5">
        <v>44299</v>
      </c>
      <c r="H152" s="5">
        <f t="shared" si="11"/>
        <v>87496</v>
      </c>
      <c r="J152" s="4">
        <f>F152*SUMIFS(fact_LE!$C:$C,fact_LE!$B:$B,'1 DATA PREP'!F$6,fact_LE!$A:$A,'1 DATA PREP'!$A152)</f>
        <v>3313627.1830199999</v>
      </c>
      <c r="K152" s="5">
        <f>G152*SUMIFS(fact_LE!$C:$C,fact_LE!$B:$B,'1 DATA PREP'!G$6,fact_LE!$A:$A,'1 DATA PREP'!$A152)</f>
        <v>3565789.0873299995</v>
      </c>
      <c r="L152" s="4">
        <f>F152*SUMIFS(fact_employment_rate!$E:$E,fact_employment_rate!$B:$B,'1 DATA PREP'!F$6,fact_employment_rate!$A:$A,'1 DATA PREP'!$A152)</f>
        <v>35649.568773234198</v>
      </c>
      <c r="M152" s="5">
        <f>G152*SUMIFS(fact_employment_rate!$E:$E,fact_employment_rate!$B:$B,'1 DATA PREP'!G$6,fact_employment_rate!$A:$A,'1 DATA PREP'!$A152)</f>
        <v>30367.512367491167</v>
      </c>
      <c r="N152" s="4">
        <f>F152*SUMIFS(fact_smoking!$C:$C,fact_smoking!$A:$A,'1 DATA PREP'!$A152,fact_smoking!$B:$B,'1 DATA PREP'!F$6)</f>
        <v>9202.5682722815109</v>
      </c>
      <c r="O152" s="5">
        <f>G152*SUMIFS(fact_smoking!$C:$C,fact_smoking!$A:$A,'1 DATA PREP'!$A152,fact_smoking!$B:$B,'1 DATA PREP'!G$6)</f>
        <v>11877.696229388943</v>
      </c>
    </row>
    <row r="153" spans="1:15" x14ac:dyDescent="0.35">
      <c r="A153" s="4" t="s">
        <v>153</v>
      </c>
      <c r="B153" s="5">
        <f t="shared" si="8"/>
        <v>80.576039191273011</v>
      </c>
      <c r="C153" s="11">
        <f t="shared" si="9"/>
        <v>0.82969767011655449</v>
      </c>
      <c r="D153" s="5">
        <f t="shared" si="10"/>
        <v>0.13351353733889948</v>
      </c>
      <c r="F153" s="4">
        <v>57289</v>
      </c>
      <c r="G153" s="5">
        <v>56977</v>
      </c>
      <c r="H153" s="5">
        <f t="shared" si="11"/>
        <v>114266</v>
      </c>
      <c r="J153" s="4">
        <f>F153*SUMIFS(fact_LE!$C:$C,fact_LE!$B:$B,'1 DATA PREP'!F$6,fact_LE!$A:$A,'1 DATA PREP'!$A153)</f>
        <v>4518283.7471400006</v>
      </c>
      <c r="K153" s="5">
        <f>G153*SUMIFS(fact_LE!$C:$C,fact_LE!$B:$B,'1 DATA PREP'!G$6,fact_LE!$A:$A,'1 DATA PREP'!$A153)</f>
        <v>4688817.9470899999</v>
      </c>
      <c r="L153" s="4">
        <f>F153*SUMIFS(fact_employment_rate!$E:$E,fact_employment_rate!$B:$B,'1 DATA PREP'!F$6,fact_employment_rate!$A:$A,'1 DATA PREP'!$A153)</f>
        <v>48261.642424242425</v>
      </c>
      <c r="M153" s="5">
        <f>G153*SUMIFS(fact_employment_rate!$E:$E,fact_employment_rate!$B:$B,'1 DATA PREP'!G$6,fact_employment_rate!$A:$A,'1 DATA PREP'!$A153)</f>
        <v>46544.591549295779</v>
      </c>
      <c r="N153" s="4">
        <f>F153*SUMIFS(fact_smoking!$C:$C,fact_smoking!$A:$A,'1 DATA PREP'!$A153,fact_smoking!$B:$B,'1 DATA PREP'!F$6)</f>
        <v>8524.6775898751948</v>
      </c>
      <c r="O153" s="5">
        <f>G153*SUMIFS(fact_smoking!$C:$C,fact_smoking!$A:$A,'1 DATA PREP'!$A153,fact_smoking!$B:$B,'1 DATA PREP'!G$6)</f>
        <v>6731.380267691492</v>
      </c>
    </row>
    <row r="154" spans="1:15" x14ac:dyDescent="0.35">
      <c r="A154" s="4" t="s">
        <v>154</v>
      </c>
      <c r="B154" s="5">
        <f t="shared" si="8"/>
        <v>81.011996209358571</v>
      </c>
      <c r="C154" s="11">
        <f t="shared" si="9"/>
        <v>0.82760550635218122</v>
      </c>
      <c r="D154" s="5">
        <f t="shared" si="10"/>
        <v>0.17720923797644456</v>
      </c>
      <c r="F154" s="4">
        <v>38237</v>
      </c>
      <c r="G154" s="5">
        <v>39916</v>
      </c>
      <c r="H154" s="5">
        <f t="shared" si="11"/>
        <v>78153</v>
      </c>
      <c r="J154" s="4">
        <f>F154*SUMIFS(fact_LE!$C:$C,fact_LE!$B:$B,'1 DATA PREP'!F$6,fact_LE!$A:$A,'1 DATA PREP'!$A154)</f>
        <v>3028685.09051</v>
      </c>
      <c r="K154" s="5">
        <f>G154*SUMIFS(fact_LE!$C:$C,fact_LE!$B:$B,'1 DATA PREP'!G$6,fact_LE!$A:$A,'1 DATA PREP'!$A154)</f>
        <v>3302645.44924</v>
      </c>
      <c r="L154" s="4">
        <f>F154*SUMIFS(fact_employment_rate!$E:$E,fact_employment_rate!$B:$B,'1 DATA PREP'!F$6,fact_employment_rate!$A:$A,'1 DATA PREP'!$A154)</f>
        <v>34046.643835616436</v>
      </c>
      <c r="M154" s="5">
        <f>G154*SUMIFS(fact_employment_rate!$E:$E,fact_employment_rate!$B:$B,'1 DATA PREP'!G$6,fact_employment_rate!$A:$A,'1 DATA PREP'!$A154)</f>
        <v>30633.209302325584</v>
      </c>
      <c r="N154" s="4">
        <f>F154*SUMIFS(fact_smoking!$C:$C,fact_smoking!$A:$A,'1 DATA PREP'!$A154,fact_smoking!$B:$B,'1 DATA PREP'!F$6)</f>
        <v>7908.2329462989837</v>
      </c>
      <c r="O154" s="5">
        <f>G154*SUMIFS(fact_smoking!$C:$C,fact_smoking!$A:$A,'1 DATA PREP'!$A154,fact_smoking!$B:$B,'1 DATA PREP'!G$6)</f>
        <v>5941.2006292740871</v>
      </c>
    </row>
    <row r="155" spans="1:15" x14ac:dyDescent="0.35">
      <c r="A155" s="4" t="s">
        <v>155</v>
      </c>
      <c r="B155" s="5">
        <f t="shared" si="8"/>
        <v>78.906453650985171</v>
      </c>
      <c r="C155" s="11">
        <f t="shared" si="9"/>
        <v>0.71642255951407541</v>
      </c>
      <c r="D155" s="5">
        <f t="shared" si="10"/>
        <v>0.21888193360456243</v>
      </c>
      <c r="F155" s="4">
        <v>39717</v>
      </c>
      <c r="G155" s="5">
        <v>40675</v>
      </c>
      <c r="H155" s="5">
        <f t="shared" si="11"/>
        <v>80392</v>
      </c>
      <c r="J155" s="4">
        <f>F155*SUMIFS(fact_LE!$C:$C,fact_LE!$B:$B,'1 DATA PREP'!F$6,fact_LE!$A:$A,'1 DATA PREP'!$A155)</f>
        <v>3050661.97566</v>
      </c>
      <c r="K155" s="5">
        <f>G155*SUMIFS(fact_LE!$C:$C,fact_LE!$B:$B,'1 DATA PREP'!G$6,fact_LE!$A:$A,'1 DATA PREP'!$A155)</f>
        <v>3292785.6462500002</v>
      </c>
      <c r="L155" s="4">
        <f>F155*SUMIFS(fact_employment_rate!$E:$E,fact_employment_rate!$B:$B,'1 DATA PREP'!F$6,fact_employment_rate!$A:$A,'1 DATA PREP'!$A155)</f>
        <v>32613.146341463416</v>
      </c>
      <c r="M155" s="5">
        <f>G155*SUMIFS(fact_employment_rate!$E:$E,fact_employment_rate!$B:$B,'1 DATA PREP'!G$6,fact_employment_rate!$A:$A,'1 DATA PREP'!$A155)</f>
        <v>24981.496062992126</v>
      </c>
      <c r="N155" s="4">
        <f>F155*SUMIFS(fact_smoking!$C:$C,fact_smoking!$A:$A,'1 DATA PREP'!$A155,fact_smoking!$B:$B,'1 DATA PREP'!F$6)</f>
        <v>8513.0272115293446</v>
      </c>
      <c r="O155" s="5">
        <f>G155*SUMIFS(fact_smoking!$C:$C,fact_smoking!$A:$A,'1 DATA PREP'!$A155,fact_smoking!$B:$B,'1 DATA PREP'!G$6)</f>
        <v>9083.3291948086353</v>
      </c>
    </row>
    <row r="156" spans="1:15" x14ac:dyDescent="0.35">
      <c r="A156" s="4" t="s">
        <v>156</v>
      </c>
      <c r="B156" s="5">
        <f t="shared" si="8"/>
        <v>80.283719529434165</v>
      </c>
      <c r="C156" s="11">
        <f t="shared" si="9"/>
        <v>0.7142349132104937</v>
      </c>
      <c r="D156" s="5">
        <f t="shared" si="10"/>
        <v>0.14802657387760337</v>
      </c>
      <c r="F156" s="4">
        <v>69711</v>
      </c>
      <c r="G156" s="5">
        <v>72012</v>
      </c>
      <c r="H156" s="5">
        <f t="shared" si="11"/>
        <v>141723</v>
      </c>
      <c r="J156" s="4">
        <f>F156*SUMIFS(fact_LE!$C:$C,fact_LE!$B:$B,'1 DATA PREP'!F$6,fact_LE!$A:$A,'1 DATA PREP'!$A156)</f>
        <v>5468181.72903</v>
      </c>
      <c r="K156" s="5">
        <f>G156*SUMIFS(fact_LE!$C:$C,fact_LE!$B:$B,'1 DATA PREP'!G$6,fact_LE!$A:$A,'1 DATA PREP'!$A156)</f>
        <v>5909867.85384</v>
      </c>
      <c r="L156" s="4">
        <f>F156*SUMIFS(fact_employment_rate!$E:$E,fact_employment_rate!$B:$B,'1 DATA PREP'!F$6,fact_employment_rate!$A:$A,'1 DATA PREP'!$A156)</f>
        <v>51848.544217687071</v>
      </c>
      <c r="M156" s="5">
        <f>G156*SUMIFS(fact_employment_rate!$E:$E,fact_employment_rate!$B:$B,'1 DATA PREP'!G$6,fact_employment_rate!$A:$A,'1 DATA PREP'!$A156)</f>
        <v>49374.970387243731</v>
      </c>
      <c r="N156" s="4">
        <f>F156*SUMIFS(fact_smoking!$C:$C,fact_smoking!$A:$A,'1 DATA PREP'!$A156,fact_smoking!$B:$B,'1 DATA PREP'!F$6)</f>
        <v>8228.6768219122223</v>
      </c>
      <c r="O156" s="5">
        <f>G156*SUMIFS(fact_smoking!$C:$C,fact_smoking!$A:$A,'1 DATA PREP'!$A156,fact_smoking!$B:$B,'1 DATA PREP'!G$6)</f>
        <v>12750.09330774336</v>
      </c>
    </row>
    <row r="157" spans="1:15" x14ac:dyDescent="0.35">
      <c r="A157" s="4" t="s">
        <v>157</v>
      </c>
      <c r="B157" s="5">
        <f t="shared" si="8"/>
        <v>79.805069345301888</v>
      </c>
      <c r="C157" s="11">
        <f t="shared" si="9"/>
        <v>0.7414361611187269</v>
      </c>
      <c r="D157" s="5">
        <f t="shared" si="10"/>
        <v>0.11865274293734118</v>
      </c>
      <c r="F157" s="4">
        <v>44774</v>
      </c>
      <c r="G157" s="5">
        <v>45741</v>
      </c>
      <c r="H157" s="5">
        <f t="shared" si="11"/>
        <v>90515</v>
      </c>
      <c r="J157" s="4">
        <f>F157*SUMIFS(fact_LE!$C:$C,fact_LE!$B:$B,'1 DATA PREP'!F$6,fact_LE!$A:$A,'1 DATA PREP'!$A157)</f>
        <v>3497437.7303599999</v>
      </c>
      <c r="K157" s="5">
        <f>G157*SUMIFS(fact_LE!$C:$C,fact_LE!$B:$B,'1 DATA PREP'!G$6,fact_LE!$A:$A,'1 DATA PREP'!$A157)</f>
        <v>3726118.1214299998</v>
      </c>
      <c r="L157" s="4">
        <f>F157*SUMIFS(fact_employment_rate!$E:$E,fact_employment_rate!$B:$B,'1 DATA PREP'!F$6,fact_employment_rate!$A:$A,'1 DATA PREP'!$A157)</f>
        <v>35786.518248175184</v>
      </c>
      <c r="M157" s="5">
        <f>G157*SUMIFS(fact_employment_rate!$E:$E,fact_employment_rate!$B:$B,'1 DATA PREP'!G$6,fact_employment_rate!$A:$A,'1 DATA PREP'!$A157)</f>
        <v>31324.575875486382</v>
      </c>
      <c r="N157" s="4">
        <f>F157*SUMIFS(fact_smoking!$C:$C,fact_smoking!$A:$A,'1 DATA PREP'!$A157,fact_smoking!$B:$B,'1 DATA PREP'!F$6)</f>
        <v>6150.2886289137568</v>
      </c>
      <c r="O157" s="5">
        <f>G157*SUMIFS(fact_smoking!$C:$C,fact_smoking!$A:$A,'1 DATA PREP'!$A157,fact_smoking!$B:$B,'1 DATA PREP'!G$6)</f>
        <v>4589.5643980596797</v>
      </c>
    </row>
    <row r="158" spans="1:15" x14ac:dyDescent="0.35">
      <c r="A158" s="4" t="s">
        <v>158</v>
      </c>
      <c r="B158" s="5">
        <f t="shared" si="8"/>
        <v>79.630347327457244</v>
      </c>
      <c r="C158" s="11">
        <f t="shared" si="9"/>
        <v>0.69367191674123863</v>
      </c>
      <c r="D158" s="5">
        <f t="shared" si="10"/>
        <v>0.1797989843423414</v>
      </c>
      <c r="F158" s="4">
        <v>71361</v>
      </c>
      <c r="G158" s="5">
        <v>69662</v>
      </c>
      <c r="H158" s="5">
        <f t="shared" si="11"/>
        <v>141023</v>
      </c>
      <c r="J158" s="4">
        <f>F158*SUMIFS(fact_LE!$C:$C,fact_LE!$B:$B,'1 DATA PREP'!F$6,fact_LE!$A:$A,'1 DATA PREP'!$A158)</f>
        <v>5552954.7877800008</v>
      </c>
      <c r="K158" s="5">
        <f>G158*SUMIFS(fact_LE!$C:$C,fact_LE!$B:$B,'1 DATA PREP'!G$6,fact_LE!$A:$A,'1 DATA PREP'!$A158)</f>
        <v>5676755.6833800003</v>
      </c>
      <c r="L158" s="4">
        <f>F158*SUMIFS(fact_employment_rate!$E:$E,fact_employment_rate!$B:$B,'1 DATA PREP'!F$6,fact_employment_rate!$A:$A,'1 DATA PREP'!$A158)</f>
        <v>54246.584582441108</v>
      </c>
      <c r="M158" s="5">
        <f>G158*SUMIFS(fact_employment_rate!$E:$E,fact_employment_rate!$B:$B,'1 DATA PREP'!G$6,fact_employment_rate!$A:$A,'1 DATA PREP'!$A158)</f>
        <v>43577.110132158588</v>
      </c>
      <c r="N158" s="4">
        <f>F158*SUMIFS(fact_smoking!$C:$C,fact_smoking!$A:$A,'1 DATA PREP'!$A158,fact_smoking!$B:$B,'1 DATA PREP'!F$6)</f>
        <v>13495.997216626991</v>
      </c>
      <c r="O158" s="5">
        <f>G158*SUMIFS(fact_smoking!$C:$C,fact_smoking!$A:$A,'1 DATA PREP'!$A158,fact_smoking!$B:$B,'1 DATA PREP'!G$6)</f>
        <v>11859.794952283019</v>
      </c>
    </row>
    <row r="159" spans="1:15" x14ac:dyDescent="0.35">
      <c r="A159" s="4" t="s">
        <v>159</v>
      </c>
      <c r="B159" s="5">
        <f t="shared" si="8"/>
        <v>82.340149556944823</v>
      </c>
      <c r="C159" s="11">
        <f t="shared" si="9"/>
        <v>0.8604740352430631</v>
      </c>
      <c r="D159" s="5">
        <f t="shared" si="10"/>
        <v>7.3712466604217264E-2</v>
      </c>
      <c r="F159" s="4">
        <v>28928</v>
      </c>
      <c r="G159" s="5">
        <v>29936</v>
      </c>
      <c r="H159" s="5">
        <f t="shared" si="11"/>
        <v>58864</v>
      </c>
      <c r="J159" s="4">
        <f>F159*SUMIFS(fact_LE!$C:$C,fact_LE!$B:$B,'1 DATA PREP'!F$6,fact_LE!$A:$A,'1 DATA PREP'!$A159)</f>
        <v>2365630.5920000002</v>
      </c>
      <c r="K159" s="5">
        <f>G159*SUMIFS(fact_LE!$C:$C,fact_LE!$B:$B,'1 DATA PREP'!G$6,fact_LE!$A:$A,'1 DATA PREP'!$A159)</f>
        <v>2481239.9715200001</v>
      </c>
      <c r="L159" s="4">
        <f>F159*SUMIFS(fact_employment_rate!$E:$E,fact_employment_rate!$B:$B,'1 DATA PREP'!F$6,fact_employment_rate!$A:$A,'1 DATA PREP'!$A159)</f>
        <v>24844.047058823529</v>
      </c>
      <c r="M159" s="5">
        <f>G159*SUMIFS(fact_employment_rate!$E:$E,fact_employment_rate!$B:$B,'1 DATA PREP'!G$6,fact_employment_rate!$A:$A,'1 DATA PREP'!$A159)</f>
        <v>25806.896551724138</v>
      </c>
      <c r="N159" s="4">
        <f>F159*SUMIFS(fact_smoking!$C:$C,fact_smoking!$A:$A,'1 DATA PREP'!$A159,fact_smoking!$B:$B,'1 DATA PREP'!F$6)</f>
        <v>2423.1066341906453</v>
      </c>
      <c r="O159" s="5">
        <f>G159*SUMIFS(fact_smoking!$C:$C,fact_smoking!$A:$A,'1 DATA PREP'!$A159,fact_smoking!$B:$B,'1 DATA PREP'!G$6)</f>
        <v>1915.904</v>
      </c>
    </row>
    <row r="160" spans="1:15" x14ac:dyDescent="0.35">
      <c r="A160" s="4" t="s">
        <v>160</v>
      </c>
      <c r="B160" s="5">
        <f t="shared" si="8"/>
        <v>80.281499063435874</v>
      </c>
      <c r="C160" s="11">
        <f t="shared" si="9"/>
        <v>0.7204224841113448</v>
      </c>
      <c r="D160" s="5">
        <f t="shared" si="10"/>
        <v>0.25410462042345594</v>
      </c>
      <c r="F160" s="4">
        <v>34371</v>
      </c>
      <c r="G160" s="5">
        <v>35416</v>
      </c>
      <c r="H160" s="5">
        <f t="shared" si="11"/>
        <v>69787</v>
      </c>
      <c r="J160" s="4">
        <f>F160*SUMIFS(fact_LE!$C:$C,fact_LE!$B:$B,'1 DATA PREP'!F$6,fact_LE!$A:$A,'1 DATA PREP'!$A160)</f>
        <v>2686134.2077799998</v>
      </c>
      <c r="K160" s="5">
        <f>G160*SUMIFS(fact_LE!$C:$C,fact_LE!$B:$B,'1 DATA PREP'!G$6,fact_LE!$A:$A,'1 DATA PREP'!$A160)</f>
        <v>2916470.7673600004</v>
      </c>
      <c r="L160" s="4">
        <f>F160*SUMIFS(fact_employment_rate!$E:$E,fact_employment_rate!$B:$B,'1 DATA PREP'!F$6,fact_employment_rate!$A:$A,'1 DATA PREP'!$A160)</f>
        <v>25937.375</v>
      </c>
      <c r="M160" s="5">
        <f>G160*SUMIFS(fact_employment_rate!$E:$E,fact_employment_rate!$B:$B,'1 DATA PREP'!G$6,fact_employment_rate!$A:$A,'1 DATA PREP'!$A160)</f>
        <v>24338.748898678416</v>
      </c>
      <c r="N160" s="4">
        <f>F160*SUMIFS(fact_smoking!$C:$C,fact_smoking!$A:$A,'1 DATA PREP'!$A160,fact_smoking!$B:$B,'1 DATA PREP'!F$6)</f>
        <v>10816.668959587274</v>
      </c>
      <c r="O160" s="5">
        <f>G160*SUMIFS(fact_smoking!$C:$C,fact_smoking!$A:$A,'1 DATA PREP'!$A160,fact_smoking!$B:$B,'1 DATA PREP'!G$6)</f>
        <v>6916.5301859044457</v>
      </c>
    </row>
    <row r="161" spans="1:15" x14ac:dyDescent="0.35">
      <c r="A161" s="4" t="s">
        <v>161</v>
      </c>
      <c r="B161" s="5">
        <f t="shared" si="8"/>
        <v>81.928286450116204</v>
      </c>
      <c r="C161" s="11">
        <f t="shared" si="9"/>
        <v>0.81689585057943725</v>
      </c>
      <c r="D161" s="5">
        <f t="shared" si="10"/>
        <v>7.4073518730852314E-2</v>
      </c>
      <c r="F161" s="4">
        <v>53825</v>
      </c>
      <c r="G161" s="5">
        <v>56311</v>
      </c>
      <c r="H161" s="5">
        <f t="shared" si="11"/>
        <v>110136</v>
      </c>
      <c r="J161" s="4">
        <f>F161*SUMIFS(fact_LE!$C:$C,fact_LE!$B:$B,'1 DATA PREP'!F$6,fact_LE!$A:$A,'1 DATA PREP'!$A161)</f>
        <v>4311274.8499999996</v>
      </c>
      <c r="K161" s="5">
        <f>G161*SUMIFS(fact_LE!$C:$C,fact_LE!$B:$B,'1 DATA PREP'!G$6,fact_LE!$A:$A,'1 DATA PREP'!$A161)</f>
        <v>4711978.9064699998</v>
      </c>
      <c r="L161" s="4">
        <f>F161*SUMIFS(fact_employment_rate!$E:$E,fact_employment_rate!$B:$B,'1 DATA PREP'!F$6,fact_employment_rate!$A:$A,'1 DATA PREP'!$A161)</f>
        <v>46135.714285714283</v>
      </c>
      <c r="M161" s="5">
        <f>G161*SUMIFS(fact_employment_rate!$E:$E,fact_employment_rate!$B:$B,'1 DATA PREP'!G$6,fact_employment_rate!$A:$A,'1 DATA PREP'!$A161)</f>
        <v>43833.927113702623</v>
      </c>
      <c r="N161" s="4">
        <f>F161*SUMIFS(fact_smoking!$C:$C,fact_smoking!$A:$A,'1 DATA PREP'!$A161,fact_smoking!$B:$B,'1 DATA PREP'!F$6)</f>
        <v>5745.9539138899954</v>
      </c>
      <c r="O161" s="5">
        <f>G161*SUMIFS(fact_smoking!$C:$C,fact_smoking!$A:$A,'1 DATA PREP'!$A161,fact_smoking!$B:$B,'1 DATA PREP'!G$6)</f>
        <v>2412.2071450511544</v>
      </c>
    </row>
    <row r="162" spans="1:15" x14ac:dyDescent="0.35">
      <c r="A162" s="4" t="s">
        <v>162</v>
      </c>
      <c r="B162" s="5">
        <f t="shared" si="8"/>
        <v>81.156641768425899</v>
      </c>
      <c r="C162" s="11">
        <f t="shared" si="9"/>
        <v>0.71999634851643191</v>
      </c>
      <c r="D162" s="5">
        <f t="shared" si="10"/>
        <v>0.16519443191747582</v>
      </c>
      <c r="F162" s="4">
        <v>55003</v>
      </c>
      <c r="G162" s="5">
        <v>58058</v>
      </c>
      <c r="H162" s="5">
        <f t="shared" si="11"/>
        <v>113061</v>
      </c>
      <c r="J162" s="4">
        <f>F162*SUMIFS(fact_LE!$C:$C,fact_LE!$B:$B,'1 DATA PREP'!F$6,fact_LE!$A:$A,'1 DATA PREP'!$A162)</f>
        <v>4389043.5893200003</v>
      </c>
      <c r="K162" s="5">
        <f>G162*SUMIFS(fact_LE!$C:$C,fact_LE!$B:$B,'1 DATA PREP'!G$6,fact_LE!$A:$A,'1 DATA PREP'!$A162)</f>
        <v>4786607.4856599998</v>
      </c>
      <c r="L162" s="4">
        <f>F162*SUMIFS(fact_employment_rate!$E:$E,fact_employment_rate!$B:$B,'1 DATA PREP'!F$6,fact_employment_rate!$A:$A,'1 DATA PREP'!$A162)</f>
        <v>38028.780415430265</v>
      </c>
      <c r="M162" s="5">
        <f>G162*SUMIFS(fact_employment_rate!$E:$E,fact_employment_rate!$B:$B,'1 DATA PREP'!G$6,fact_employment_rate!$A:$A,'1 DATA PREP'!$A162)</f>
        <v>43374.726744186046</v>
      </c>
      <c r="N162" s="4">
        <f>F162*SUMIFS(fact_smoking!$C:$C,fact_smoking!$A:$A,'1 DATA PREP'!$A162,fact_smoking!$B:$B,'1 DATA PREP'!F$6)</f>
        <v>8815.4001516364096</v>
      </c>
      <c r="O162" s="5">
        <f>G162*SUMIFS(fact_smoking!$C:$C,fact_smoking!$A:$A,'1 DATA PREP'!$A162,fact_smoking!$B:$B,'1 DATA PREP'!G$6)</f>
        <v>9861.6475153853207</v>
      </c>
    </row>
    <row r="163" spans="1:15" x14ac:dyDescent="0.35">
      <c r="A163" s="4" t="s">
        <v>163</v>
      </c>
      <c r="B163" s="5">
        <f t="shared" si="8"/>
        <v>80.835671486518422</v>
      </c>
      <c r="C163" s="11">
        <f t="shared" si="9"/>
        <v>0.65435975072381958</v>
      </c>
      <c r="D163" s="5">
        <f t="shared" si="10"/>
        <v>0.1646681577348772</v>
      </c>
      <c r="F163" s="4">
        <v>53628</v>
      </c>
      <c r="G163" s="5">
        <v>56374</v>
      </c>
      <c r="H163" s="5">
        <f t="shared" si="11"/>
        <v>110002</v>
      </c>
      <c r="J163" s="4">
        <f>F163*SUMIFS(fact_LE!$C:$C,fact_LE!$B:$B,'1 DATA PREP'!F$6,fact_LE!$A:$A,'1 DATA PREP'!$A163)</f>
        <v>4238553.3335999995</v>
      </c>
      <c r="K163" s="5">
        <f>G163*SUMIFS(fact_LE!$C:$C,fact_LE!$B:$B,'1 DATA PREP'!G$6,fact_LE!$A:$A,'1 DATA PREP'!$A163)</f>
        <v>4653532.2012599995</v>
      </c>
      <c r="L163" s="4">
        <f>F163*SUMIFS(fact_employment_rate!$E:$E,fact_employment_rate!$B:$B,'1 DATA PREP'!F$6,fact_employment_rate!$A:$A,'1 DATA PREP'!$A163)</f>
        <v>35404.893203883497</v>
      </c>
      <c r="M163" s="5">
        <f>G163*SUMIFS(fact_employment_rate!$E:$E,fact_employment_rate!$B:$B,'1 DATA PREP'!G$6,fact_employment_rate!$A:$A,'1 DATA PREP'!$A163)</f>
        <v>36575.988095238099</v>
      </c>
      <c r="N163" s="4">
        <f>F163*SUMIFS(fact_smoking!$C:$C,fact_smoking!$A:$A,'1 DATA PREP'!$A163,fact_smoking!$B:$B,'1 DATA PREP'!F$6)</f>
        <v>6279.6547431251329</v>
      </c>
      <c r="O163" s="5">
        <f>G163*SUMIFS(fact_smoking!$C:$C,fact_smoking!$A:$A,'1 DATA PREP'!$A163,fact_smoking!$B:$B,'1 DATA PREP'!G$6)</f>
        <v>11834.17194402683</v>
      </c>
    </row>
    <row r="164" spans="1:15" x14ac:dyDescent="0.35">
      <c r="A164" s="4" t="s">
        <v>164</v>
      </c>
      <c r="B164" s="5">
        <f t="shared" si="8"/>
        <v>82.713293724400884</v>
      </c>
      <c r="C164" s="11">
        <f t="shared" si="9"/>
        <v>0.80785539330332123</v>
      </c>
      <c r="D164" s="5">
        <f t="shared" si="10"/>
        <v>0.20489195790850007</v>
      </c>
      <c r="F164" s="4">
        <v>47800</v>
      </c>
      <c r="G164" s="5">
        <v>49762</v>
      </c>
      <c r="H164" s="5">
        <f t="shared" si="11"/>
        <v>97562</v>
      </c>
      <c r="J164" s="4">
        <f>F164*SUMIFS(fact_LE!$C:$C,fact_LE!$B:$B,'1 DATA PREP'!F$6,fact_LE!$A:$A,'1 DATA PREP'!$A164)</f>
        <v>3864906.284</v>
      </c>
      <c r="K164" s="5">
        <f>G164*SUMIFS(fact_LE!$C:$C,fact_LE!$B:$B,'1 DATA PREP'!G$6,fact_LE!$A:$A,'1 DATA PREP'!$A164)</f>
        <v>4204768.0783399995</v>
      </c>
      <c r="L164" s="4">
        <f>F164*SUMIFS(fact_employment_rate!$E:$E,fact_employment_rate!$B:$B,'1 DATA PREP'!F$6,fact_employment_rate!$A:$A,'1 DATA PREP'!$A164)</f>
        <v>39228.965517241377</v>
      </c>
      <c r="M164" s="5">
        <f>G164*SUMIFS(fact_employment_rate!$E:$E,fact_employment_rate!$B:$B,'1 DATA PREP'!G$6,fact_employment_rate!$A:$A,'1 DATA PREP'!$A164)</f>
        <v>39587.02236421725</v>
      </c>
      <c r="N164" s="4">
        <f>F164*SUMIFS(fact_smoking!$C:$C,fact_smoking!$A:$A,'1 DATA PREP'!$A164,fact_smoking!$B:$B,'1 DATA PREP'!F$6)</f>
        <v>7603.7269576573399</v>
      </c>
      <c r="O164" s="5">
        <f>G164*SUMIFS(fact_smoking!$C:$C,fact_smoking!$A:$A,'1 DATA PREP'!$A164,fact_smoking!$B:$B,'1 DATA PREP'!G$6)</f>
        <v>12385.942239811744</v>
      </c>
    </row>
    <row r="165" spans="1:15" x14ac:dyDescent="0.35">
      <c r="A165" s="4" t="s">
        <v>165</v>
      </c>
      <c r="B165" s="5">
        <f t="shared" si="8"/>
        <v>82.155960982647215</v>
      </c>
      <c r="C165" s="11">
        <f t="shared" si="9"/>
        <v>0.72521658662664212</v>
      </c>
      <c r="D165" s="5">
        <f t="shared" si="10"/>
        <v>0.10451745658201607</v>
      </c>
      <c r="F165" s="4">
        <v>89350</v>
      </c>
      <c r="G165" s="5">
        <v>88028</v>
      </c>
      <c r="H165" s="5">
        <f t="shared" si="11"/>
        <v>177378</v>
      </c>
      <c r="J165" s="4">
        <f>F165*SUMIFS(fact_LE!$C:$C,fact_LE!$B:$B,'1 DATA PREP'!F$6,fact_LE!$A:$A,'1 DATA PREP'!$A165)</f>
        <v>7203390.7454999993</v>
      </c>
      <c r="K165" s="5">
        <f>G165*SUMIFS(fact_LE!$C:$C,fact_LE!$B:$B,'1 DATA PREP'!G$6,fact_LE!$A:$A,'1 DATA PREP'!$A165)</f>
        <v>7369269.3016799996</v>
      </c>
      <c r="L165" s="4">
        <f>F165*SUMIFS(fact_employment_rate!$E:$E,fact_employment_rate!$B:$B,'1 DATA PREP'!F$6,fact_employment_rate!$A:$A,'1 DATA PREP'!$A165)</f>
        <v>72367.380136986292</v>
      </c>
      <c r="M165" s="5">
        <f>G165*SUMIFS(fact_employment_rate!$E:$E,fact_employment_rate!$B:$B,'1 DATA PREP'!G$6,fact_employment_rate!$A:$A,'1 DATA PREP'!$A165)</f>
        <v>56270.08756567425</v>
      </c>
      <c r="N165" s="4">
        <f>F165*SUMIFS(fact_smoking!$C:$C,fact_smoking!$A:$A,'1 DATA PREP'!$A165,fact_smoking!$B:$B,'1 DATA PREP'!F$6)</f>
        <v>10397.34045524368</v>
      </c>
      <c r="O165" s="5">
        <f>G165*SUMIFS(fact_smoking!$C:$C,fact_smoking!$A:$A,'1 DATA PREP'!$A165,fact_smoking!$B:$B,'1 DATA PREP'!G$6)</f>
        <v>8141.7569583611667</v>
      </c>
    </row>
    <row r="166" spans="1:15" x14ac:dyDescent="0.35">
      <c r="A166" s="4" t="s">
        <v>166</v>
      </c>
      <c r="B166" s="5">
        <f t="shared" si="8"/>
        <v>83.14234506553943</v>
      </c>
      <c r="C166" s="11">
        <f t="shared" si="9"/>
        <v>0.77061142380094672</v>
      </c>
      <c r="D166" s="5">
        <f t="shared" si="10"/>
        <v>0.11356649683301474</v>
      </c>
      <c r="F166" s="4">
        <v>44716</v>
      </c>
      <c r="G166" s="5">
        <v>45535</v>
      </c>
      <c r="H166" s="5">
        <f t="shared" si="11"/>
        <v>90251</v>
      </c>
      <c r="J166" s="4">
        <f>F166*SUMIFS(fact_LE!$C:$C,fact_LE!$B:$B,'1 DATA PREP'!F$6,fact_LE!$A:$A,'1 DATA PREP'!$A166)</f>
        <v>3638932.63216</v>
      </c>
      <c r="K166" s="5">
        <f>G166*SUMIFS(fact_LE!$C:$C,fact_LE!$B:$B,'1 DATA PREP'!G$6,fact_LE!$A:$A,'1 DATA PREP'!$A166)</f>
        <v>3864747.1523500001</v>
      </c>
      <c r="L166" s="4">
        <f>F166*SUMIFS(fact_employment_rate!$E:$E,fact_employment_rate!$B:$B,'1 DATA PREP'!F$6,fact_employment_rate!$A:$A,'1 DATA PREP'!$A166)</f>
        <v>35158.381679389313</v>
      </c>
      <c r="M166" s="5">
        <f>G166*SUMIFS(fact_employment_rate!$E:$E,fact_employment_rate!$B:$B,'1 DATA PREP'!G$6,fact_employment_rate!$A:$A,'1 DATA PREP'!$A166)</f>
        <v>34390.069930069927</v>
      </c>
      <c r="N166" s="4">
        <f>F166*SUMIFS(fact_smoking!$C:$C,fact_smoking!$A:$A,'1 DATA PREP'!$A166,fact_smoking!$B:$B,'1 DATA PREP'!F$6)</f>
        <v>3215.6705946985303</v>
      </c>
      <c r="O166" s="5">
        <f>G166*SUMIFS(fact_smoking!$C:$C,fact_smoking!$A:$A,'1 DATA PREP'!$A166,fact_smoking!$B:$B,'1 DATA PREP'!G$6)</f>
        <v>7033.8193109778831</v>
      </c>
    </row>
    <row r="167" spans="1:15" x14ac:dyDescent="0.35">
      <c r="A167" s="4" t="s">
        <v>167</v>
      </c>
      <c r="B167" s="5">
        <f t="shared" si="8"/>
        <v>82.449381582803227</v>
      </c>
      <c r="C167" s="11">
        <f t="shared" si="9"/>
        <v>0.81357228230232359</v>
      </c>
      <c r="D167" s="5">
        <f t="shared" si="10"/>
        <v>0.11612099111443819</v>
      </c>
      <c r="F167" s="4">
        <v>54154</v>
      </c>
      <c r="G167" s="5">
        <v>55727</v>
      </c>
      <c r="H167" s="5">
        <f t="shared" si="11"/>
        <v>109881</v>
      </c>
      <c r="J167" s="4">
        <f>F167*SUMIFS(fact_LE!$C:$C,fact_LE!$B:$B,'1 DATA PREP'!F$6,fact_LE!$A:$A,'1 DATA PREP'!$A167)</f>
        <v>4365578.1375600006</v>
      </c>
      <c r="K167" s="5">
        <f>G167*SUMIFS(fact_LE!$C:$C,fact_LE!$B:$B,'1 DATA PREP'!G$6,fact_LE!$A:$A,'1 DATA PREP'!$A167)</f>
        <v>4694042.3601400005</v>
      </c>
      <c r="L167" s="4">
        <f>F167*SUMIFS(fact_employment_rate!$E:$E,fact_employment_rate!$B:$B,'1 DATA PREP'!F$6,fact_employment_rate!$A:$A,'1 DATA PREP'!$A167)</f>
        <v>46464.459214501505</v>
      </c>
      <c r="M167" s="5">
        <f>G167*SUMIFS(fact_employment_rate!$E:$E,fact_employment_rate!$B:$B,'1 DATA PREP'!G$6,fact_employment_rate!$A:$A,'1 DATA PREP'!$A167)</f>
        <v>42931.676737160124</v>
      </c>
      <c r="N167" s="4">
        <f>F167*SUMIFS(fact_smoking!$C:$C,fact_smoking!$A:$A,'1 DATA PREP'!$A167,fact_smoking!$B:$B,'1 DATA PREP'!F$6)</f>
        <v>6136.0769571770543</v>
      </c>
      <c r="O167" s="5">
        <f>G167*SUMIFS(fact_smoking!$C:$C,fact_smoking!$A:$A,'1 DATA PREP'!$A167,fact_smoking!$B:$B,'1 DATA PREP'!G$6)</f>
        <v>6623.4136674685287</v>
      </c>
    </row>
    <row r="168" spans="1:15" x14ac:dyDescent="0.35">
      <c r="A168" s="4" t="s">
        <v>168</v>
      </c>
      <c r="B168" s="5">
        <f t="shared" si="8"/>
        <v>82.767576130437348</v>
      </c>
      <c r="C168" s="11">
        <f t="shared" si="9"/>
        <v>0.79025555435300632</v>
      </c>
      <c r="D168" s="5">
        <f t="shared" si="10"/>
        <v>0.10463803482036663</v>
      </c>
      <c r="F168" s="4">
        <v>24954</v>
      </c>
      <c r="G168" s="5">
        <v>26013</v>
      </c>
      <c r="H168" s="5">
        <f t="shared" si="11"/>
        <v>50967</v>
      </c>
      <c r="J168" s="4">
        <f>F168*SUMIFS(fact_LE!$C:$C,fact_LE!$B:$B,'1 DATA PREP'!F$6,fact_LE!$A:$A,'1 DATA PREP'!$A168)</f>
        <v>2028302.54364</v>
      </c>
      <c r="K168" s="5">
        <f>G168*SUMIFS(fact_LE!$C:$C,fact_LE!$B:$B,'1 DATA PREP'!G$6,fact_LE!$A:$A,'1 DATA PREP'!$A168)</f>
        <v>2190112.5090000001</v>
      </c>
      <c r="L168" s="4">
        <f>F168*SUMIFS(fact_employment_rate!$E:$E,fact_employment_rate!$B:$B,'1 DATA PREP'!F$6,fact_employment_rate!$A:$A,'1 DATA PREP'!$A168)</f>
        <v>19802.206451612903</v>
      </c>
      <c r="M168" s="5">
        <f>G168*SUMIFS(fact_employment_rate!$E:$E,fact_employment_rate!$B:$B,'1 DATA PREP'!G$6,fact_employment_rate!$A:$A,'1 DATA PREP'!$A168)</f>
        <v>20474.748387096774</v>
      </c>
      <c r="N168" s="4">
        <f>F168*SUMIFS(fact_smoking!$C:$C,fact_smoking!$A:$A,'1 DATA PREP'!$A168,fact_smoking!$B:$B,'1 DATA PREP'!F$6)</f>
        <v>3160.9671379442107</v>
      </c>
      <c r="O168" s="5">
        <f>G168*SUMIFS(fact_smoking!$C:$C,fact_smoking!$A:$A,'1 DATA PREP'!$A168,fact_smoking!$B:$B,'1 DATA PREP'!G$6)</f>
        <v>2172.1195827454144</v>
      </c>
    </row>
    <row r="169" spans="1:15" x14ac:dyDescent="0.35">
      <c r="A169" s="4" t="s">
        <v>169</v>
      </c>
      <c r="B169" s="5">
        <f t="shared" si="8"/>
        <v>81.5285233518225</v>
      </c>
      <c r="C169" s="11">
        <f t="shared" si="9"/>
        <v>0.83264384564342842</v>
      </c>
      <c r="D169" s="5">
        <f t="shared" si="10"/>
        <v>0.19115422923645656</v>
      </c>
      <c r="F169" s="4">
        <v>48789</v>
      </c>
      <c r="G169" s="5">
        <v>49647</v>
      </c>
      <c r="H169" s="5">
        <f t="shared" si="11"/>
        <v>98436</v>
      </c>
      <c r="J169" s="4">
        <f>F169*SUMIFS(fact_LE!$C:$C,fact_LE!$B:$B,'1 DATA PREP'!F$6,fact_LE!$A:$A,'1 DATA PREP'!$A169)</f>
        <v>3909469.8883500001</v>
      </c>
      <c r="K169" s="5">
        <f>G169*SUMIFS(fact_LE!$C:$C,fact_LE!$B:$B,'1 DATA PREP'!G$6,fact_LE!$A:$A,'1 DATA PREP'!$A169)</f>
        <v>4115871.8363100002</v>
      </c>
      <c r="L169" s="4">
        <f>F169*SUMIFS(fact_employment_rate!$E:$E,fact_employment_rate!$B:$B,'1 DATA PREP'!F$6,fact_employment_rate!$A:$A,'1 DATA PREP'!$A169)</f>
        <v>45023.406040268455</v>
      </c>
      <c r="M169" s="5">
        <f>G169*SUMIFS(fact_employment_rate!$E:$E,fact_employment_rate!$B:$B,'1 DATA PREP'!G$6,fact_employment_rate!$A:$A,'1 DATA PREP'!$A169)</f>
        <v>36938.723549488052</v>
      </c>
      <c r="N169" s="4">
        <f>F169*SUMIFS(fact_smoking!$C:$C,fact_smoking!$A:$A,'1 DATA PREP'!$A169,fact_smoking!$B:$B,'1 DATA PREP'!F$6)</f>
        <v>8536.4498856180398</v>
      </c>
      <c r="O169" s="5">
        <f>G169*SUMIFS(fact_smoking!$C:$C,fact_smoking!$A:$A,'1 DATA PREP'!$A169,fact_smoking!$B:$B,'1 DATA PREP'!G$6)</f>
        <v>10280.007823501799</v>
      </c>
    </row>
    <row r="170" spans="1:15" x14ac:dyDescent="0.35">
      <c r="A170" s="4" t="s">
        <v>170</v>
      </c>
      <c r="B170" s="5">
        <f t="shared" si="8"/>
        <v>81.996422118376174</v>
      </c>
      <c r="C170" s="11">
        <f t="shared" si="9"/>
        <v>0.74127406173627897</v>
      </c>
      <c r="D170" s="5">
        <f t="shared" si="10"/>
        <v>0.11412097087855576</v>
      </c>
      <c r="F170" s="4">
        <v>27046</v>
      </c>
      <c r="G170" s="5">
        <v>28945</v>
      </c>
      <c r="H170" s="5">
        <f t="shared" si="11"/>
        <v>55991</v>
      </c>
      <c r="J170" s="4">
        <f>F170*SUMIFS(fact_LE!$C:$C,fact_LE!$B:$B,'1 DATA PREP'!F$6,fact_LE!$A:$A,'1 DATA PREP'!$A170)</f>
        <v>2166060.8593800003</v>
      </c>
      <c r="K170" s="5">
        <f>G170*SUMIFS(fact_LE!$C:$C,fact_LE!$B:$B,'1 DATA PREP'!G$6,fact_LE!$A:$A,'1 DATA PREP'!$A170)</f>
        <v>2425000.8114499999</v>
      </c>
      <c r="L170" s="4">
        <f>F170*SUMIFS(fact_employment_rate!$E:$E,fact_employment_rate!$B:$B,'1 DATA PREP'!F$6,fact_employment_rate!$A:$A,'1 DATA PREP'!$A170)</f>
        <v>20804.615384615387</v>
      </c>
      <c r="M170" s="5">
        <f>G170*SUMIFS(fact_employment_rate!$E:$E,fact_employment_rate!$B:$B,'1 DATA PREP'!G$6,fact_employment_rate!$A:$A,'1 DATA PREP'!$A170)</f>
        <v>20700.060606060608</v>
      </c>
      <c r="N170" s="4">
        <f>F170*SUMIFS(fact_smoking!$C:$C,fact_smoking!$A:$A,'1 DATA PREP'!$A170,fact_smoking!$B:$B,'1 DATA PREP'!F$6)</f>
        <v>2370.4738681899566</v>
      </c>
      <c r="O170" s="5">
        <f>G170*SUMIFS(fact_smoking!$C:$C,fact_smoking!$A:$A,'1 DATA PREP'!$A170,fact_smoking!$B:$B,'1 DATA PREP'!G$6)</f>
        <v>4019.2734122712591</v>
      </c>
    </row>
    <row r="171" spans="1:15" x14ac:dyDescent="0.35">
      <c r="A171" s="4" t="s">
        <v>171</v>
      </c>
      <c r="B171" s="5">
        <f t="shared" si="8"/>
        <v>80.582815106263567</v>
      </c>
      <c r="C171" s="11">
        <f t="shared" si="9"/>
        <v>0.66454307614729413</v>
      </c>
      <c r="D171" s="5">
        <f t="shared" si="10"/>
        <v>0.24910006440831595</v>
      </c>
      <c r="F171" s="4">
        <v>33513</v>
      </c>
      <c r="G171" s="5">
        <v>34196</v>
      </c>
      <c r="H171" s="5">
        <f t="shared" si="11"/>
        <v>67709</v>
      </c>
      <c r="J171" s="4">
        <f>F171*SUMIFS(fact_LE!$C:$C,fact_LE!$B:$B,'1 DATA PREP'!F$6,fact_LE!$A:$A,'1 DATA PREP'!$A171)</f>
        <v>2633941.83519</v>
      </c>
      <c r="K171" s="5">
        <f>G171*SUMIFS(fact_LE!$C:$C,fact_LE!$B:$B,'1 DATA PREP'!G$6,fact_LE!$A:$A,'1 DATA PREP'!$A171)</f>
        <v>2822239.99284</v>
      </c>
      <c r="L171" s="4">
        <f>F171*SUMIFS(fact_employment_rate!$E:$E,fact_employment_rate!$B:$B,'1 DATA PREP'!F$6,fact_employment_rate!$A:$A,'1 DATA PREP'!$A171)</f>
        <v>25302.314999999999</v>
      </c>
      <c r="M171" s="5">
        <f>G171*SUMIFS(fact_employment_rate!$E:$E,fact_employment_rate!$B:$B,'1 DATA PREP'!G$6,fact_employment_rate!$A:$A,'1 DATA PREP'!$A171)</f>
        <v>19693.232142857141</v>
      </c>
      <c r="N171" s="4">
        <f>F171*SUMIFS(fact_smoking!$C:$C,fact_smoking!$A:$A,'1 DATA PREP'!$A171,fact_smoking!$B:$B,'1 DATA PREP'!F$6)</f>
        <v>9416.9774750027464</v>
      </c>
      <c r="O171" s="5">
        <f>G171*SUMIFS(fact_smoking!$C:$C,fact_smoking!$A:$A,'1 DATA PREP'!$A171,fact_smoking!$B:$B,'1 DATA PREP'!G$6)</f>
        <v>7449.3387860199173</v>
      </c>
    </row>
    <row r="172" spans="1:15" x14ac:dyDescent="0.35">
      <c r="A172" s="4" t="s">
        <v>172</v>
      </c>
      <c r="B172" s="5">
        <f t="shared" si="8"/>
        <v>80.489554935456198</v>
      </c>
      <c r="C172" s="11">
        <f t="shared" si="9"/>
        <v>0.66908471894383648</v>
      </c>
      <c r="D172" s="5">
        <f t="shared" si="10"/>
        <v>0.18476317812880511</v>
      </c>
      <c r="F172" s="4">
        <v>67651</v>
      </c>
      <c r="G172" s="5">
        <v>71092</v>
      </c>
      <c r="H172" s="5">
        <f t="shared" si="11"/>
        <v>138743</v>
      </c>
      <c r="J172" s="4">
        <f>F172*SUMIFS(fact_LE!$C:$C,fact_LE!$B:$B,'1 DATA PREP'!F$6,fact_LE!$A:$A,'1 DATA PREP'!$A172)</f>
        <v>5324438.8060099995</v>
      </c>
      <c r="K172" s="5">
        <f>G172*SUMIFS(fact_LE!$C:$C,fact_LE!$B:$B,'1 DATA PREP'!G$6,fact_LE!$A:$A,'1 DATA PREP'!$A172)</f>
        <v>5842923.5143999998</v>
      </c>
      <c r="L172" s="4">
        <f>F172*SUMIFS(fact_employment_rate!$E:$E,fact_employment_rate!$B:$B,'1 DATA PREP'!F$6,fact_employment_rate!$A:$A,'1 DATA PREP'!$A172)</f>
        <v>50830.669398907099</v>
      </c>
      <c r="M172" s="5">
        <f>G172*SUMIFS(fact_employment_rate!$E:$E,fact_employment_rate!$B:$B,'1 DATA PREP'!G$6,fact_employment_rate!$A:$A,'1 DATA PREP'!$A172)</f>
        <v>42000.151761517613</v>
      </c>
      <c r="N172" s="4">
        <f>F172*SUMIFS(fact_smoking!$C:$C,fact_smoking!$A:$A,'1 DATA PREP'!$A172,fact_smoking!$B:$B,'1 DATA PREP'!F$6)</f>
        <v>11865.973530602603</v>
      </c>
      <c r="O172" s="5">
        <f>G172*SUMIFS(fact_smoking!$C:$C,fact_smoking!$A:$A,'1 DATA PREP'!$A172,fact_smoking!$B:$B,'1 DATA PREP'!G$6)</f>
        <v>13768.624092522203</v>
      </c>
    </row>
    <row r="173" spans="1:15" x14ac:dyDescent="0.35">
      <c r="A173" s="4" t="s">
        <v>173</v>
      </c>
      <c r="B173" s="5">
        <f t="shared" si="8"/>
        <v>79.752767403193502</v>
      </c>
      <c r="C173" s="11">
        <f t="shared" si="9"/>
        <v>0.7407784662435849</v>
      </c>
      <c r="D173" s="5">
        <f t="shared" si="10"/>
        <v>0.20978054438858956</v>
      </c>
      <c r="F173" s="4">
        <v>48131</v>
      </c>
      <c r="G173" s="5">
        <v>49254</v>
      </c>
      <c r="H173" s="5">
        <f t="shared" si="11"/>
        <v>97385</v>
      </c>
      <c r="J173" s="4">
        <f>F173*SUMIFS(fact_LE!$C:$C,fact_LE!$B:$B,'1 DATA PREP'!F$6,fact_LE!$A:$A,'1 DATA PREP'!$A173)</f>
        <v>3740092.5141199999</v>
      </c>
      <c r="K173" s="5">
        <f>G173*SUMIFS(fact_LE!$C:$C,fact_LE!$B:$B,'1 DATA PREP'!G$6,fact_LE!$A:$A,'1 DATA PREP'!$A173)</f>
        <v>4026630.7394399997</v>
      </c>
      <c r="L173" s="4">
        <f>F173*SUMIFS(fact_employment_rate!$E:$E,fact_employment_rate!$B:$B,'1 DATA PREP'!F$6,fact_employment_rate!$A:$A,'1 DATA PREP'!$A173)</f>
        <v>42617.541795665638</v>
      </c>
      <c r="M173" s="5">
        <f>G173*SUMIFS(fact_employment_rate!$E:$E,fact_employment_rate!$B:$B,'1 DATA PREP'!G$6,fact_employment_rate!$A:$A,'1 DATA PREP'!$A173)</f>
        <v>29523.169139465877</v>
      </c>
      <c r="N173" s="4">
        <f>F173*SUMIFS(fact_smoking!$C:$C,fact_smoking!$A:$A,'1 DATA PREP'!$A173,fact_smoking!$B:$B,'1 DATA PREP'!F$6)</f>
        <v>10592.169772205632</v>
      </c>
      <c r="O173" s="5">
        <f>G173*SUMIFS(fact_smoking!$C:$C,fact_smoking!$A:$A,'1 DATA PREP'!$A173,fact_smoking!$B:$B,'1 DATA PREP'!G$6)</f>
        <v>9837.3085430771625</v>
      </c>
    </row>
    <row r="174" spans="1:15" x14ac:dyDescent="0.35">
      <c r="A174" s="4" t="s">
        <v>174</v>
      </c>
      <c r="B174" s="5">
        <f t="shared" si="8"/>
        <v>83.074086865650614</v>
      </c>
      <c r="C174" s="11">
        <f t="shared" si="9"/>
        <v>0.76452714921111309</v>
      </c>
      <c r="D174" s="5">
        <f t="shared" si="10"/>
        <v>0.10994880727836737</v>
      </c>
      <c r="F174" s="4">
        <v>55548</v>
      </c>
      <c r="G174" s="5">
        <v>58096</v>
      </c>
      <c r="H174" s="5">
        <f t="shared" si="11"/>
        <v>113644</v>
      </c>
      <c r="J174" s="4">
        <f>F174*SUMIFS(fact_LE!$C:$C,fact_LE!$B:$B,'1 DATA PREP'!F$6,fact_LE!$A:$A,'1 DATA PREP'!$A174)</f>
        <v>4538374.91928</v>
      </c>
      <c r="K174" s="5">
        <f>G174*SUMIFS(fact_LE!$C:$C,fact_LE!$B:$B,'1 DATA PREP'!G$6,fact_LE!$A:$A,'1 DATA PREP'!$A174)</f>
        <v>4902496.6084799999</v>
      </c>
      <c r="L174" s="4">
        <f>F174*SUMIFS(fact_employment_rate!$E:$E,fact_employment_rate!$B:$B,'1 DATA PREP'!F$6,fact_employment_rate!$A:$A,'1 DATA PREP'!$A174)</f>
        <v>45386.780487804877</v>
      </c>
      <c r="M174" s="5">
        <f>G174*SUMIFS(fact_employment_rate!$E:$E,fact_employment_rate!$B:$B,'1 DATA PREP'!G$6,fact_employment_rate!$A:$A,'1 DATA PREP'!$A174)</f>
        <v>41497.142857142855</v>
      </c>
      <c r="N174" s="4">
        <f>F174*SUMIFS(fact_smoking!$C:$C,fact_smoking!$A:$A,'1 DATA PREP'!$A174,fact_smoking!$B:$B,'1 DATA PREP'!F$6)</f>
        <v>7207.9677728755041</v>
      </c>
      <c r="O174" s="5">
        <f>G174*SUMIFS(fact_smoking!$C:$C,fact_smoking!$A:$A,'1 DATA PREP'!$A174,fact_smoking!$B:$B,'1 DATA PREP'!G$6)</f>
        <v>5287.0544814672776</v>
      </c>
    </row>
    <row r="175" spans="1:15" x14ac:dyDescent="0.35">
      <c r="A175" s="4" t="s">
        <v>175</v>
      </c>
      <c r="B175" s="5">
        <f t="shared" si="8"/>
        <v>81.366741076226404</v>
      </c>
      <c r="C175" s="11">
        <f t="shared" si="9"/>
        <v>0.74821763637305083</v>
      </c>
      <c r="D175" s="5">
        <f t="shared" si="10"/>
        <v>0.19023836988466217</v>
      </c>
      <c r="F175" s="4">
        <v>45421</v>
      </c>
      <c r="G175" s="5">
        <v>47106</v>
      </c>
      <c r="H175" s="5">
        <f t="shared" si="11"/>
        <v>92527</v>
      </c>
      <c r="J175" s="4">
        <f>F175*SUMIFS(fact_LE!$C:$C,fact_LE!$B:$B,'1 DATA PREP'!F$6,fact_LE!$A:$A,'1 DATA PREP'!$A175)</f>
        <v>3616559.0082599996</v>
      </c>
      <c r="K175" s="5">
        <f>G175*SUMIFS(fact_LE!$C:$C,fact_LE!$B:$B,'1 DATA PREP'!G$6,fact_LE!$A:$A,'1 DATA PREP'!$A175)</f>
        <v>3912061.4433000004</v>
      </c>
      <c r="L175" s="4">
        <f>F175*SUMIFS(fact_employment_rate!$E:$E,fact_employment_rate!$B:$B,'1 DATA PREP'!F$6,fact_employment_rate!$A:$A,'1 DATA PREP'!$A175)</f>
        <v>35687.928571428572</v>
      </c>
      <c r="M175" s="5">
        <f>G175*SUMIFS(fact_employment_rate!$E:$E,fact_employment_rate!$B:$B,'1 DATA PREP'!G$6,fact_employment_rate!$A:$A,'1 DATA PREP'!$A175)</f>
        <v>33542.404669260701</v>
      </c>
      <c r="N175" s="4">
        <f>F175*SUMIFS(fact_smoking!$C:$C,fact_smoking!$A:$A,'1 DATA PREP'!$A175,fact_smoking!$B:$B,'1 DATA PREP'!F$6)</f>
        <v>8781.3854413719419</v>
      </c>
      <c r="O175" s="5">
        <f>G175*SUMIFS(fact_smoking!$C:$C,fact_smoking!$A:$A,'1 DATA PREP'!$A175,fact_smoking!$B:$B,'1 DATA PREP'!G$6)</f>
        <v>8820.8002089461952</v>
      </c>
    </row>
    <row r="176" spans="1:15" x14ac:dyDescent="0.35">
      <c r="A176" s="4" t="s">
        <v>176</v>
      </c>
      <c r="B176" s="5">
        <f t="shared" si="8"/>
        <v>82.221699125621001</v>
      </c>
      <c r="C176" s="11">
        <f t="shared" si="9"/>
        <v>0.76380169294950584</v>
      </c>
      <c r="D176" s="5">
        <f t="shared" si="10"/>
        <v>0.15696389175914141</v>
      </c>
      <c r="F176" s="4">
        <v>68190</v>
      </c>
      <c r="G176" s="5">
        <v>72710</v>
      </c>
      <c r="H176" s="5">
        <f t="shared" si="11"/>
        <v>140900</v>
      </c>
      <c r="J176" s="4">
        <f>F176*SUMIFS(fact_LE!$C:$C,fact_LE!$B:$B,'1 DATA PREP'!F$6,fact_LE!$A:$A,'1 DATA PREP'!$A176)</f>
        <v>5487485.9193000002</v>
      </c>
      <c r="K176" s="5">
        <f>G176*SUMIFS(fact_LE!$C:$C,fact_LE!$B:$B,'1 DATA PREP'!G$6,fact_LE!$A:$A,'1 DATA PREP'!$A176)</f>
        <v>6097551.4874999998</v>
      </c>
      <c r="L176" s="4">
        <f>F176*SUMIFS(fact_employment_rate!$E:$E,fact_employment_rate!$B:$B,'1 DATA PREP'!F$6,fact_employment_rate!$A:$A,'1 DATA PREP'!$A176)</f>
        <v>58044.658536585368</v>
      </c>
      <c r="M176" s="5">
        <f>G176*SUMIFS(fact_employment_rate!$E:$E,fact_employment_rate!$B:$B,'1 DATA PREP'!G$6,fact_employment_rate!$A:$A,'1 DATA PREP'!$A176)</f>
        <v>49574.999999999993</v>
      </c>
      <c r="N176" s="4">
        <f>F176*SUMIFS(fact_smoking!$C:$C,fact_smoking!$A:$A,'1 DATA PREP'!$A176,fact_smoking!$B:$B,'1 DATA PREP'!F$6)</f>
        <v>12530.020769679701</v>
      </c>
      <c r="O176" s="5">
        <f>G176*SUMIFS(fact_smoking!$C:$C,fact_smoking!$A:$A,'1 DATA PREP'!$A176,fact_smoking!$B:$B,'1 DATA PREP'!G$6)</f>
        <v>9586.1915791833217</v>
      </c>
    </row>
    <row r="177" spans="1:15" x14ac:dyDescent="0.35">
      <c r="A177" s="4" t="s">
        <v>177</v>
      </c>
      <c r="B177" s="5">
        <f t="shared" si="8"/>
        <v>82.149408416025054</v>
      </c>
      <c r="C177" s="11">
        <f t="shared" si="9"/>
        <v>0.74461636057608083</v>
      </c>
      <c r="D177" s="5">
        <f t="shared" si="10"/>
        <v>0.18054635890779655</v>
      </c>
      <c r="F177" s="4">
        <v>45917</v>
      </c>
      <c r="G177" s="5">
        <v>47986</v>
      </c>
      <c r="H177" s="5">
        <f t="shared" si="11"/>
        <v>93903</v>
      </c>
      <c r="J177" s="4">
        <f>F177*SUMIFS(fact_LE!$C:$C,fact_LE!$B:$B,'1 DATA PREP'!F$6,fact_LE!$A:$A,'1 DATA PREP'!$A177)</f>
        <v>3672591.80859</v>
      </c>
      <c r="K177" s="5">
        <f>G177*SUMIFS(fact_LE!$C:$C,fact_LE!$B:$B,'1 DATA PREP'!G$6,fact_LE!$A:$A,'1 DATA PREP'!$A177)</f>
        <v>4041484.0899</v>
      </c>
      <c r="L177" s="4">
        <f>F177*SUMIFS(fact_employment_rate!$E:$E,fact_employment_rate!$B:$B,'1 DATA PREP'!F$6,fact_employment_rate!$A:$A,'1 DATA PREP'!$A177)</f>
        <v>34222.782771535582</v>
      </c>
      <c r="M177" s="5">
        <f>G177*SUMIFS(fact_employment_rate!$E:$E,fact_employment_rate!$B:$B,'1 DATA PREP'!G$6,fact_employment_rate!$A:$A,'1 DATA PREP'!$A177)</f>
        <v>35698.927335640139</v>
      </c>
      <c r="N177" s="4">
        <f>F177*SUMIFS(fact_smoking!$C:$C,fact_smoking!$A:$A,'1 DATA PREP'!$A177,fact_smoking!$B:$B,'1 DATA PREP'!F$6)</f>
        <v>7548.7411562796169</v>
      </c>
      <c r="O177" s="5">
        <f>G177*SUMIFS(fact_smoking!$C:$C,fact_smoking!$A:$A,'1 DATA PREP'!$A177,fact_smoking!$B:$B,'1 DATA PREP'!G$6)</f>
        <v>9405.1035842392048</v>
      </c>
    </row>
    <row r="178" spans="1:15" x14ac:dyDescent="0.35">
      <c r="A178" s="4" t="s">
        <v>178</v>
      </c>
      <c r="B178" s="5">
        <f t="shared" si="8"/>
        <v>81.644692467930241</v>
      </c>
      <c r="C178" s="11">
        <f t="shared" si="9"/>
        <v>0.75219005603184652</v>
      </c>
      <c r="D178" s="5">
        <f t="shared" si="10"/>
        <v>0.11875212089864413</v>
      </c>
      <c r="F178" s="4">
        <v>68196</v>
      </c>
      <c r="G178" s="5">
        <v>68927</v>
      </c>
      <c r="H178" s="5">
        <f t="shared" si="11"/>
        <v>137123</v>
      </c>
      <c r="J178" s="4">
        <f>F178*SUMIFS(fact_LE!$C:$C,fact_LE!$B:$B,'1 DATA PREP'!F$6,fact_LE!$A:$A,'1 DATA PREP'!$A178)</f>
        <v>5454443.6065199999</v>
      </c>
      <c r="K178" s="5">
        <f>G178*SUMIFS(fact_LE!$C:$C,fact_LE!$B:$B,'1 DATA PREP'!G$6,fact_LE!$A:$A,'1 DATA PREP'!$A178)</f>
        <v>5740921.5587599995</v>
      </c>
      <c r="L178" s="4">
        <f>F178*SUMIFS(fact_employment_rate!$E:$E,fact_employment_rate!$B:$B,'1 DATA PREP'!F$6,fact_employment_rate!$A:$A,'1 DATA PREP'!$A178)</f>
        <v>54945.481865284972</v>
      </c>
      <c r="M178" s="5">
        <f>G178*SUMIFS(fact_employment_rate!$E:$E,fact_employment_rate!$B:$B,'1 DATA PREP'!G$6,fact_employment_rate!$A:$A,'1 DATA PREP'!$A178)</f>
        <v>48197.075187969924</v>
      </c>
      <c r="N178" s="4">
        <f>F178*SUMIFS(fact_smoking!$C:$C,fact_smoking!$A:$A,'1 DATA PREP'!$A178,fact_smoking!$B:$B,'1 DATA PREP'!F$6)</f>
        <v>9172.724945174461</v>
      </c>
      <c r="O178" s="5">
        <f>G178*SUMIFS(fact_smoking!$C:$C,fact_smoking!$A:$A,'1 DATA PREP'!$A178,fact_smoking!$B:$B,'1 DATA PREP'!G$6)</f>
        <v>7110.9221288103172</v>
      </c>
    </row>
    <row r="179" spans="1:15" x14ac:dyDescent="0.35">
      <c r="A179" s="4" t="s">
        <v>179</v>
      </c>
      <c r="B179" s="5">
        <f t="shared" si="8"/>
        <v>82.57847720294815</v>
      </c>
      <c r="C179" s="11">
        <f t="shared" si="9"/>
        <v>0.80789050858771116</v>
      </c>
      <c r="D179" s="5">
        <f t="shared" si="10"/>
        <v>8.0375561882896199E-2</v>
      </c>
      <c r="F179" s="4">
        <v>62169</v>
      </c>
      <c r="G179" s="5">
        <v>65233</v>
      </c>
      <c r="H179" s="5">
        <f t="shared" si="11"/>
        <v>127402</v>
      </c>
      <c r="J179" s="4">
        <f>F179*SUMIFS(fact_LE!$C:$C,fact_LE!$B:$B,'1 DATA PREP'!F$6,fact_LE!$A:$A,'1 DATA PREP'!$A179)</f>
        <v>5015830.9780200003</v>
      </c>
      <c r="K179" s="5">
        <f>G179*SUMIFS(fact_LE!$C:$C,fact_LE!$B:$B,'1 DATA PREP'!G$6,fact_LE!$A:$A,'1 DATA PREP'!$A179)</f>
        <v>5504832.17459</v>
      </c>
      <c r="L179" s="4">
        <f>F179*SUMIFS(fact_employment_rate!$E:$E,fact_employment_rate!$B:$B,'1 DATA PREP'!F$6,fact_employment_rate!$A:$A,'1 DATA PREP'!$A179)</f>
        <v>53458.508241758245</v>
      </c>
      <c r="M179" s="5">
        <f>G179*SUMIFS(fact_employment_rate!$E:$E,fact_employment_rate!$B:$B,'1 DATA PREP'!G$6,fact_employment_rate!$A:$A,'1 DATA PREP'!$A179)</f>
        <v>49468.35833333333</v>
      </c>
      <c r="N179" s="4">
        <f>F179*SUMIFS(fact_smoking!$C:$C,fact_smoking!$A:$A,'1 DATA PREP'!$A179,fact_smoking!$B:$B,'1 DATA PREP'!F$6)</f>
        <v>6273.1709688233323</v>
      </c>
      <c r="O179" s="5">
        <f>G179*SUMIFS(fact_smoking!$C:$C,fact_smoking!$A:$A,'1 DATA PREP'!$A179,fact_smoking!$B:$B,'1 DATA PREP'!G$6)</f>
        <v>3966.836366181411</v>
      </c>
    </row>
    <row r="180" spans="1:15" x14ac:dyDescent="0.35">
      <c r="A180" s="4" t="s">
        <v>180</v>
      </c>
      <c r="B180" s="5">
        <f t="shared" si="8"/>
        <v>80.429459227109263</v>
      </c>
      <c r="C180" s="11">
        <f t="shared" si="9"/>
        <v>0.71370579098543763</v>
      </c>
      <c r="D180" s="5">
        <f t="shared" si="10"/>
        <v>0.15408151252147137</v>
      </c>
      <c r="F180" s="4">
        <v>48925</v>
      </c>
      <c r="G180" s="5">
        <v>50067</v>
      </c>
      <c r="H180" s="5">
        <f t="shared" si="11"/>
        <v>98992</v>
      </c>
      <c r="J180" s="4">
        <f>F180*SUMIFS(fact_LE!$C:$C,fact_LE!$B:$B,'1 DATA PREP'!F$6,fact_LE!$A:$A,'1 DATA PREP'!$A180)</f>
        <v>3822512.2069999995</v>
      </c>
      <c r="K180" s="5">
        <f>G180*SUMIFS(fact_LE!$C:$C,fact_LE!$B:$B,'1 DATA PREP'!G$6,fact_LE!$A:$A,'1 DATA PREP'!$A180)</f>
        <v>4139360.8208099999</v>
      </c>
      <c r="L180" s="4">
        <f>F180*SUMIFS(fact_employment_rate!$E:$E,fact_employment_rate!$B:$B,'1 DATA PREP'!F$6,fact_employment_rate!$A:$A,'1 DATA PREP'!$A180)</f>
        <v>38501.116838487971</v>
      </c>
      <c r="M180" s="5">
        <f>G180*SUMIFS(fact_employment_rate!$E:$E,fact_employment_rate!$B:$B,'1 DATA PREP'!G$6,fact_employment_rate!$A:$A,'1 DATA PREP'!$A180)</f>
        <v>32150.046822742475</v>
      </c>
      <c r="N180" s="4">
        <f>F180*SUMIFS(fact_smoking!$C:$C,fact_smoking!$A:$A,'1 DATA PREP'!$A180,fact_smoking!$B:$B,'1 DATA PREP'!F$6)</f>
        <v>9457.7108761852887</v>
      </c>
      <c r="O180" s="5">
        <f>G180*SUMIFS(fact_smoking!$C:$C,fact_smoking!$A:$A,'1 DATA PREP'!$A180,fact_smoking!$B:$B,'1 DATA PREP'!G$6)</f>
        <v>5795.1262113402063</v>
      </c>
    </row>
    <row r="181" spans="1:15" x14ac:dyDescent="0.35">
      <c r="A181" s="4" t="s">
        <v>181</v>
      </c>
      <c r="B181" s="5">
        <f t="shared" si="8"/>
        <v>81.79943257969525</v>
      </c>
      <c r="C181" s="11">
        <f t="shared" si="9"/>
        <v>0.7812653885316363</v>
      </c>
      <c r="D181" s="5">
        <f t="shared" si="10"/>
        <v>0.15320833379062618</v>
      </c>
      <c r="F181" s="4">
        <v>74417</v>
      </c>
      <c r="G181" s="5">
        <v>77380</v>
      </c>
      <c r="H181" s="5">
        <f t="shared" si="11"/>
        <v>151797</v>
      </c>
      <c r="J181" s="4">
        <f>F181*SUMIFS(fact_LE!$C:$C,fact_LE!$B:$B,'1 DATA PREP'!F$6,fact_LE!$A:$A,'1 DATA PREP'!$A181)</f>
        <v>5945523.8898999998</v>
      </c>
      <c r="K181" s="5">
        <f>G181*SUMIFS(fact_LE!$C:$C,fact_LE!$B:$B,'1 DATA PREP'!G$6,fact_LE!$A:$A,'1 DATA PREP'!$A181)</f>
        <v>6471384.5773999998</v>
      </c>
      <c r="L181" s="4">
        <f>F181*SUMIFS(fact_employment_rate!$E:$E,fact_employment_rate!$B:$B,'1 DATA PREP'!F$6,fact_employment_rate!$A:$A,'1 DATA PREP'!$A181)</f>
        <v>59777.590163934423</v>
      </c>
      <c r="M181" s="5">
        <f>G181*SUMIFS(fact_employment_rate!$E:$E,fact_employment_rate!$B:$B,'1 DATA PREP'!G$6,fact_employment_rate!$A:$A,'1 DATA PREP'!$A181)</f>
        <v>58816.152019002373</v>
      </c>
      <c r="N181" s="4">
        <f>F181*SUMIFS(fact_smoking!$C:$C,fact_smoking!$A:$A,'1 DATA PREP'!$A181,fact_smoking!$B:$B,'1 DATA PREP'!F$6)</f>
        <v>14730.305781849305</v>
      </c>
      <c r="O181" s="5">
        <f>G181*SUMIFS(fact_smoking!$C:$C,fact_smoking!$A:$A,'1 DATA PREP'!$A181,fact_smoking!$B:$B,'1 DATA PREP'!G$6)</f>
        <v>8526.2596625663773</v>
      </c>
    </row>
    <row r="182" spans="1:15" x14ac:dyDescent="0.35">
      <c r="A182" s="4" t="s">
        <v>182</v>
      </c>
      <c r="B182" s="5">
        <f t="shared" si="8"/>
        <v>82.600281268016261</v>
      </c>
      <c r="C182" s="11">
        <f t="shared" si="9"/>
        <v>0.67542597815853322</v>
      </c>
      <c r="D182" s="5">
        <f t="shared" si="10"/>
        <v>8.4293440767260405E-2</v>
      </c>
      <c r="F182" s="4">
        <v>50372</v>
      </c>
      <c r="G182" s="5">
        <v>53215</v>
      </c>
      <c r="H182" s="5">
        <f t="shared" si="11"/>
        <v>103587</v>
      </c>
      <c r="J182" s="4">
        <f>F182*SUMIFS(fact_LE!$C:$C,fact_LE!$B:$B,'1 DATA PREP'!F$6,fact_LE!$A:$A,'1 DATA PREP'!$A182)</f>
        <v>4052527.1365600005</v>
      </c>
      <c r="K182" s="5">
        <f>G182*SUMIFS(fact_LE!$C:$C,fact_LE!$B:$B,'1 DATA PREP'!G$6,fact_LE!$A:$A,'1 DATA PREP'!$A182)</f>
        <v>4503788.1991499998</v>
      </c>
      <c r="L182" s="4">
        <f>F182*SUMIFS(fact_employment_rate!$E:$E,fact_employment_rate!$B:$B,'1 DATA PREP'!F$6,fact_employment_rate!$A:$A,'1 DATA PREP'!$A182)</f>
        <v>36617.284132841327</v>
      </c>
      <c r="M182" s="5">
        <f>G182*SUMIFS(fact_employment_rate!$E:$E,fact_employment_rate!$B:$B,'1 DATA PREP'!G$6,fact_employment_rate!$A:$A,'1 DATA PREP'!$A182)</f>
        <v>33348.066666666666</v>
      </c>
      <c r="N182" s="4">
        <f>F182*SUMIFS(fact_smoking!$C:$C,fact_smoking!$A:$A,'1 DATA PREP'!$A182,fact_smoking!$B:$B,'1 DATA PREP'!F$6)</f>
        <v>4872.5870787760705</v>
      </c>
      <c r="O182" s="5">
        <f>G182*SUMIFS(fact_smoking!$C:$C,fact_smoking!$A:$A,'1 DATA PREP'!$A182,fact_smoking!$B:$B,'1 DATA PREP'!G$6)</f>
        <v>3859.117569982132</v>
      </c>
    </row>
    <row r="183" spans="1:15" x14ac:dyDescent="0.35">
      <c r="A183" s="4" t="s">
        <v>183</v>
      </c>
      <c r="B183" s="5">
        <f t="shared" si="8"/>
        <v>80.871159321274092</v>
      </c>
      <c r="C183" s="11">
        <f t="shared" si="9"/>
        <v>0.77061250636688894</v>
      </c>
      <c r="D183" s="5">
        <f t="shared" si="10"/>
        <v>0.21435393741467326</v>
      </c>
      <c r="F183" s="4">
        <v>69487</v>
      </c>
      <c r="G183" s="5">
        <v>70378</v>
      </c>
      <c r="H183" s="5">
        <f t="shared" si="11"/>
        <v>139865</v>
      </c>
      <c r="J183" s="4">
        <f>F183*SUMIFS(fact_LE!$C:$C,fact_LE!$B:$B,'1 DATA PREP'!F$6,fact_LE!$A:$A,'1 DATA PREP'!$A183)</f>
        <v>5480145.7599900002</v>
      </c>
      <c r="K183" s="5">
        <f>G183*SUMIFS(fact_LE!$C:$C,fact_LE!$B:$B,'1 DATA PREP'!G$6,fact_LE!$A:$A,'1 DATA PREP'!$A183)</f>
        <v>5830898.9384799991</v>
      </c>
      <c r="L183" s="4">
        <f>F183*SUMIFS(fact_employment_rate!$E:$E,fact_employment_rate!$B:$B,'1 DATA PREP'!F$6,fact_employment_rate!$A:$A,'1 DATA PREP'!$A183)</f>
        <v>56448.927505330495</v>
      </c>
      <c r="M183" s="5">
        <f>G183*SUMIFS(fact_employment_rate!$E:$E,fact_employment_rate!$B:$B,'1 DATA PREP'!G$6,fact_employment_rate!$A:$A,'1 DATA PREP'!$A183)</f>
        <v>51332.79069767442</v>
      </c>
      <c r="N183" s="4">
        <f>F183*SUMIFS(fact_smoking!$C:$C,fact_smoking!$A:$A,'1 DATA PREP'!$A183,fact_smoking!$B:$B,'1 DATA PREP'!F$6)</f>
        <v>15923.626984264673</v>
      </c>
      <c r="O183" s="5">
        <f>G183*SUMIFS(fact_smoking!$C:$C,fact_smoking!$A:$A,'1 DATA PREP'!$A183,fact_smoking!$B:$B,'1 DATA PREP'!G$6)</f>
        <v>14056.986472238603</v>
      </c>
    </row>
    <row r="184" spans="1:15" x14ac:dyDescent="0.35">
      <c r="A184" s="4" t="s">
        <v>184</v>
      </c>
      <c r="B184" s="5">
        <f t="shared" si="8"/>
        <v>82.928621022900771</v>
      </c>
      <c r="C184" s="11">
        <f t="shared" si="9"/>
        <v>0.80457524097988264</v>
      </c>
      <c r="D184" s="5">
        <f t="shared" si="10"/>
        <v>0.11755204969496931</v>
      </c>
      <c r="F184" s="4">
        <v>64757</v>
      </c>
      <c r="G184" s="5">
        <v>68208</v>
      </c>
      <c r="H184" s="5">
        <f t="shared" si="11"/>
        <v>132965</v>
      </c>
      <c r="J184" s="4">
        <f>F184*SUMIFS(fact_LE!$C:$C,fact_LE!$B:$B,'1 DATA PREP'!F$6,fact_LE!$A:$A,'1 DATA PREP'!$A184)</f>
        <v>5268978.5602299999</v>
      </c>
      <c r="K184" s="5">
        <f>G184*SUMIFS(fact_LE!$C:$C,fact_LE!$B:$B,'1 DATA PREP'!G$6,fact_LE!$A:$A,'1 DATA PREP'!$A184)</f>
        <v>5757625.5340800006</v>
      </c>
      <c r="L184" s="4">
        <f>F184*SUMIFS(fact_employment_rate!$E:$E,fact_employment_rate!$B:$B,'1 DATA PREP'!F$6,fact_employment_rate!$A:$A,'1 DATA PREP'!$A184)</f>
        <v>54687.546916890082</v>
      </c>
      <c r="M184" s="5">
        <f>G184*SUMIFS(fact_employment_rate!$E:$E,fact_employment_rate!$B:$B,'1 DATA PREP'!G$6,fact_employment_rate!$A:$A,'1 DATA PREP'!$A184)</f>
        <v>52292.800000000003</v>
      </c>
      <c r="N184" s="4">
        <f>F184*SUMIFS(fact_smoking!$C:$C,fact_smoking!$A:$A,'1 DATA PREP'!$A184,fact_smoking!$B:$B,'1 DATA PREP'!F$6)</f>
        <v>7451.0674758429932</v>
      </c>
      <c r="O184" s="5">
        <f>G184*SUMIFS(fact_smoking!$C:$C,fact_smoking!$A:$A,'1 DATA PREP'!$A184,fact_smoking!$B:$B,'1 DATA PREP'!G$6)</f>
        <v>8179.240811848601</v>
      </c>
    </row>
    <row r="185" spans="1:15" x14ac:dyDescent="0.35">
      <c r="A185" s="4" t="s">
        <v>185</v>
      </c>
      <c r="B185" s="5">
        <f t="shared" si="8"/>
        <v>78.669953926202496</v>
      </c>
      <c r="C185" s="11">
        <f t="shared" si="9"/>
        <v>0.71480355692492559</v>
      </c>
      <c r="D185" s="5">
        <f t="shared" si="10"/>
        <v>0.20084098120331823</v>
      </c>
      <c r="F185" s="4">
        <v>33568</v>
      </c>
      <c r="G185" s="5">
        <v>34727</v>
      </c>
      <c r="H185" s="5">
        <f t="shared" si="11"/>
        <v>68295</v>
      </c>
      <c r="J185" s="4">
        <f>F185*SUMIFS(fact_LE!$C:$C,fact_LE!$B:$B,'1 DATA PREP'!F$6,fact_LE!$A:$A,'1 DATA PREP'!$A185)</f>
        <v>2555352.9225599999</v>
      </c>
      <c r="K185" s="5">
        <f>G185*SUMIFS(fact_LE!$C:$C,fact_LE!$B:$B,'1 DATA PREP'!G$6,fact_LE!$A:$A,'1 DATA PREP'!$A185)</f>
        <v>2817411.5808299999</v>
      </c>
      <c r="L185" s="4">
        <f>F185*SUMIFS(fact_employment_rate!$E:$E,fact_employment_rate!$B:$B,'1 DATA PREP'!F$6,fact_employment_rate!$A:$A,'1 DATA PREP'!$A185)</f>
        <v>28997.708920187793</v>
      </c>
      <c r="M185" s="5">
        <f>G185*SUMIFS(fact_employment_rate!$E:$E,fact_employment_rate!$B:$B,'1 DATA PREP'!G$6,fact_employment_rate!$A:$A,'1 DATA PREP'!$A185)</f>
        <v>19819.8</v>
      </c>
      <c r="N185" s="4">
        <f>F185*SUMIFS(fact_smoking!$C:$C,fact_smoking!$A:$A,'1 DATA PREP'!$A185,fact_smoking!$B:$B,'1 DATA PREP'!F$6)</f>
        <v>6229.2439815862954</v>
      </c>
      <c r="O185" s="5">
        <f>G185*SUMIFS(fact_smoking!$C:$C,fact_smoking!$A:$A,'1 DATA PREP'!$A185,fact_smoking!$B:$B,'1 DATA PREP'!G$6)</f>
        <v>7487.1908296943229</v>
      </c>
    </row>
    <row r="186" spans="1:15" x14ac:dyDescent="0.35">
      <c r="A186" s="4" t="s">
        <v>186</v>
      </c>
      <c r="B186" s="5">
        <f t="shared" si="8"/>
        <v>82.387645532565543</v>
      </c>
      <c r="C186" s="11">
        <f t="shared" si="9"/>
        <v>0.81236235005063973</v>
      </c>
      <c r="D186" s="5">
        <f t="shared" si="10"/>
        <v>0.19156856500372754</v>
      </c>
      <c r="F186" s="4">
        <v>40485</v>
      </c>
      <c r="G186" s="5">
        <v>40613</v>
      </c>
      <c r="H186" s="5">
        <f t="shared" si="11"/>
        <v>81098</v>
      </c>
      <c r="J186" s="4">
        <f>F186*SUMIFS(fact_LE!$C:$C,fact_LE!$B:$B,'1 DATA PREP'!F$6,fact_LE!$A:$A,'1 DATA PREP'!$A186)</f>
        <v>3300895.8930000002</v>
      </c>
      <c r="K186" s="5">
        <f>G186*SUMIFS(fact_LE!$C:$C,fact_LE!$B:$B,'1 DATA PREP'!G$6,fact_LE!$A:$A,'1 DATA PREP'!$A186)</f>
        <v>3380577.3843999999</v>
      </c>
      <c r="L186" s="4">
        <f>F186*SUMIFS(fact_employment_rate!$E:$E,fact_employment_rate!$B:$B,'1 DATA PREP'!F$6,fact_employment_rate!$A:$A,'1 DATA PREP'!$A186)</f>
        <v>34823.961864406781</v>
      </c>
      <c r="M186" s="5">
        <f>G186*SUMIFS(fact_employment_rate!$E:$E,fact_employment_rate!$B:$B,'1 DATA PREP'!G$6,fact_employment_rate!$A:$A,'1 DATA PREP'!$A186)</f>
        <v>31056.999999999996</v>
      </c>
      <c r="N186" s="4">
        <f>F186*SUMIFS(fact_smoking!$C:$C,fact_smoking!$A:$A,'1 DATA PREP'!$A186,fact_smoking!$B:$B,'1 DATA PREP'!F$6)</f>
        <v>6886.0775317917296</v>
      </c>
      <c r="O186" s="5">
        <f>G186*SUMIFS(fact_smoking!$C:$C,fact_smoking!$A:$A,'1 DATA PREP'!$A186,fact_smoking!$B:$B,'1 DATA PREP'!G$6)</f>
        <v>8649.7499528805674</v>
      </c>
    </row>
    <row r="187" spans="1:15" x14ac:dyDescent="0.35">
      <c r="A187" s="4" t="s">
        <v>187</v>
      </c>
      <c r="B187" s="5">
        <f t="shared" si="8"/>
        <v>81.808276107767398</v>
      </c>
      <c r="C187" s="11">
        <f t="shared" si="9"/>
        <v>0.78681600365147486</v>
      </c>
      <c r="D187" s="5">
        <f t="shared" si="10"/>
        <v>0.2028859633688308</v>
      </c>
      <c r="F187" s="4">
        <v>45226</v>
      </c>
      <c r="G187" s="5">
        <v>46156</v>
      </c>
      <c r="H187" s="5">
        <f t="shared" si="11"/>
        <v>91382</v>
      </c>
      <c r="J187" s="4">
        <f>F187*SUMIFS(fact_LE!$C:$C,fact_LE!$B:$B,'1 DATA PREP'!F$6,fact_LE!$A:$A,'1 DATA PREP'!$A187)</f>
        <v>3615303.1235999996</v>
      </c>
      <c r="K187" s="5">
        <f>G187*SUMIFS(fact_LE!$C:$C,fact_LE!$B:$B,'1 DATA PREP'!G$6,fact_LE!$A:$A,'1 DATA PREP'!$A187)</f>
        <v>3860500.7636800003</v>
      </c>
      <c r="L187" s="4">
        <f>F187*SUMIFS(fact_employment_rate!$E:$E,fact_employment_rate!$B:$B,'1 DATA PREP'!F$6,fact_employment_rate!$A:$A,'1 DATA PREP'!$A187)</f>
        <v>41513.417910447759</v>
      </c>
      <c r="M187" s="5">
        <f>G187*SUMIFS(fact_employment_rate!$E:$E,fact_employment_rate!$B:$B,'1 DATA PREP'!G$6,fact_employment_rate!$A:$A,'1 DATA PREP'!$A187)</f>
        <v>30387.402135231318</v>
      </c>
      <c r="N187" s="4">
        <f>F187*SUMIFS(fact_smoking!$C:$C,fact_smoking!$A:$A,'1 DATA PREP'!$A187,fact_smoking!$B:$B,'1 DATA PREP'!F$6)</f>
        <v>11178.681739796895</v>
      </c>
      <c r="O187" s="5">
        <f>G187*SUMIFS(fact_smoking!$C:$C,fact_smoking!$A:$A,'1 DATA PREP'!$A187,fact_smoking!$B:$B,'1 DATA PREP'!G$6)</f>
        <v>7361.4433647736014</v>
      </c>
    </row>
    <row r="188" spans="1:15" x14ac:dyDescent="0.35">
      <c r="A188" s="4" t="s">
        <v>188</v>
      </c>
      <c r="B188" s="5">
        <f t="shared" si="8"/>
        <v>81.484239089714691</v>
      </c>
      <c r="C188" s="11">
        <f t="shared" si="9"/>
        <v>0.82486798777776116</v>
      </c>
      <c r="D188" s="5">
        <f t="shared" si="10"/>
        <v>0.13191896134068945</v>
      </c>
      <c r="F188" s="4">
        <v>48631</v>
      </c>
      <c r="G188" s="5">
        <v>50316</v>
      </c>
      <c r="H188" s="5">
        <f t="shared" si="11"/>
        <v>98947</v>
      </c>
      <c r="J188" s="4">
        <f>F188*SUMIFS(fact_LE!$C:$C,fact_LE!$B:$B,'1 DATA PREP'!F$6,fact_LE!$A:$A,'1 DATA PREP'!$A188)</f>
        <v>3878625.22113</v>
      </c>
      <c r="K188" s="5">
        <f>G188*SUMIFS(fact_LE!$C:$C,fact_LE!$B:$B,'1 DATA PREP'!G$6,fact_LE!$A:$A,'1 DATA PREP'!$A188)</f>
        <v>4183995.7840800001</v>
      </c>
      <c r="L188" s="4">
        <f>F188*SUMIFS(fact_employment_rate!$E:$E,fact_employment_rate!$B:$B,'1 DATA PREP'!F$6,fact_employment_rate!$A:$A,'1 DATA PREP'!$A188)</f>
        <v>40068.066445182725</v>
      </c>
      <c r="M188" s="5">
        <f>G188*SUMIFS(fact_employment_rate!$E:$E,fact_employment_rate!$B:$B,'1 DATA PREP'!G$6,fact_employment_rate!$A:$A,'1 DATA PREP'!$A188)</f>
        <v>41550.146341463413</v>
      </c>
      <c r="N188" s="4">
        <f>F188*SUMIFS(fact_smoking!$C:$C,fact_smoking!$A:$A,'1 DATA PREP'!$A188,fact_smoking!$B:$B,'1 DATA PREP'!F$6)</f>
        <v>5623.1335880779516</v>
      </c>
      <c r="O188" s="5">
        <f>G188*SUMIFS(fact_smoking!$C:$C,fact_smoking!$A:$A,'1 DATA PREP'!$A188,fact_smoking!$B:$B,'1 DATA PREP'!G$6)</f>
        <v>7429.8518796992485</v>
      </c>
    </row>
    <row r="189" spans="1:15" x14ac:dyDescent="0.35">
      <c r="A189" s="4" t="s">
        <v>189</v>
      </c>
      <c r="B189" s="5">
        <f t="shared" si="8"/>
        <v>80.528677056111604</v>
      </c>
      <c r="C189" s="11">
        <f t="shared" si="9"/>
        <v>0.79032007665206705</v>
      </c>
      <c r="D189" s="5">
        <f t="shared" si="10"/>
        <v>0.17987691813340845</v>
      </c>
      <c r="F189" s="4">
        <v>111299</v>
      </c>
      <c r="G189" s="5">
        <v>113200</v>
      </c>
      <c r="H189" s="5">
        <f t="shared" si="11"/>
        <v>224499</v>
      </c>
      <c r="J189" s="4">
        <f>F189*SUMIFS(fact_LE!$C:$C,fact_LE!$B:$B,'1 DATA PREP'!F$6,fact_LE!$A:$A,'1 DATA PREP'!$A189)</f>
        <v>8732027.5984199997</v>
      </c>
      <c r="K189" s="5">
        <f>G189*SUMIFS(fact_LE!$C:$C,fact_LE!$B:$B,'1 DATA PREP'!G$6,fact_LE!$A:$A,'1 DATA PREP'!$A189)</f>
        <v>9346579.8719999995</v>
      </c>
      <c r="L189" s="4">
        <f>F189*SUMIFS(fact_employment_rate!$E:$E,fact_employment_rate!$B:$B,'1 DATA PREP'!F$6,fact_employment_rate!$A:$A,'1 DATA PREP'!$A189)</f>
        <v>89101.72752808989</v>
      </c>
      <c r="M189" s="5">
        <f>G189*SUMIFS(fact_employment_rate!$E:$E,fact_employment_rate!$B:$B,'1 DATA PREP'!G$6,fact_employment_rate!$A:$A,'1 DATA PREP'!$A189)</f>
        <v>88324.339360222526</v>
      </c>
      <c r="N189" s="4">
        <f>F189*SUMIFS(fact_smoking!$C:$C,fact_smoking!$A:$A,'1 DATA PREP'!$A189,fact_smoking!$B:$B,'1 DATA PREP'!F$6)</f>
        <v>15888.753763551649</v>
      </c>
      <c r="O189" s="5">
        <f>G189*SUMIFS(fact_smoking!$C:$C,fact_smoking!$A:$A,'1 DATA PREP'!$A189,fact_smoking!$B:$B,'1 DATA PREP'!G$6)</f>
        <v>24493.43448048041</v>
      </c>
    </row>
    <row r="190" spans="1:15" x14ac:dyDescent="0.35">
      <c r="A190" s="4" t="s">
        <v>190</v>
      </c>
      <c r="B190" s="5">
        <f t="shared" si="8"/>
        <v>83.049199553102468</v>
      </c>
      <c r="C190" s="11">
        <f t="shared" si="9"/>
        <v>0.81211755394311402</v>
      </c>
      <c r="D190" s="5">
        <f t="shared" si="10"/>
        <v>7.8433022721187615E-2</v>
      </c>
      <c r="F190" s="4">
        <v>44238</v>
      </c>
      <c r="G190" s="5">
        <v>45626</v>
      </c>
      <c r="H190" s="5">
        <f t="shared" si="11"/>
        <v>89864</v>
      </c>
      <c r="J190" s="4">
        <f>F190*SUMIFS(fact_LE!$C:$C,fact_LE!$B:$B,'1 DATA PREP'!F$6,fact_LE!$A:$A,'1 DATA PREP'!$A190)</f>
        <v>3591596.0711399997</v>
      </c>
      <c r="K190" s="5">
        <f>G190*SUMIFS(fact_LE!$C:$C,fact_LE!$B:$B,'1 DATA PREP'!G$6,fact_LE!$A:$A,'1 DATA PREP'!$A190)</f>
        <v>3871537.1975000002</v>
      </c>
      <c r="L190" s="4">
        <f>F190*SUMIFS(fact_employment_rate!$E:$E,fact_employment_rate!$B:$B,'1 DATA PREP'!F$6,fact_employment_rate!$A:$A,'1 DATA PREP'!$A190)</f>
        <v>39946.253731343284</v>
      </c>
      <c r="M190" s="5">
        <f>G190*SUMIFS(fact_employment_rate!$E:$E,fact_employment_rate!$B:$B,'1 DATA PREP'!G$6,fact_employment_rate!$A:$A,'1 DATA PREP'!$A190)</f>
        <v>33033.878136200714</v>
      </c>
      <c r="N190" s="4">
        <f>F190*SUMIFS(fact_smoking!$C:$C,fact_smoking!$A:$A,'1 DATA PREP'!$A190,fact_smoking!$B:$B,'1 DATA PREP'!F$6)</f>
        <v>4611.5844005299186</v>
      </c>
      <c r="O190" s="5">
        <f>G190*SUMIFS(fact_smoking!$C:$C,fact_smoking!$A:$A,'1 DATA PREP'!$A190,fact_smoking!$B:$B,'1 DATA PREP'!G$6)</f>
        <v>2436.7207532868847</v>
      </c>
    </row>
    <row r="191" spans="1:15" x14ac:dyDescent="0.35">
      <c r="A191" s="4" t="s">
        <v>191</v>
      </c>
      <c r="B191" s="5">
        <f t="shared" si="8"/>
        <v>80.989699370653469</v>
      </c>
      <c r="C191" s="11">
        <f t="shared" si="9"/>
        <v>0.78127039852502944</v>
      </c>
      <c r="D191" s="5">
        <f t="shared" si="10"/>
        <v>0.1535483131670807</v>
      </c>
      <c r="F191" s="4">
        <v>38397</v>
      </c>
      <c r="G191" s="5">
        <v>39970</v>
      </c>
      <c r="H191" s="5">
        <f t="shared" si="11"/>
        <v>78367</v>
      </c>
      <c r="J191" s="4">
        <f>F191*SUMIFS(fact_LE!$C:$C,fact_LE!$B:$B,'1 DATA PREP'!F$6,fact_LE!$A:$A,'1 DATA PREP'!$A191)</f>
        <v>3042802.5184800001</v>
      </c>
      <c r="K191" s="5">
        <f>G191*SUMIFS(fact_LE!$C:$C,fact_LE!$B:$B,'1 DATA PREP'!G$6,fact_LE!$A:$A,'1 DATA PREP'!$A191)</f>
        <v>3304117.2521000002</v>
      </c>
      <c r="L191" s="4">
        <f>F191*SUMIFS(fact_employment_rate!$E:$E,fact_employment_rate!$B:$B,'1 DATA PREP'!F$6,fact_employment_rate!$A:$A,'1 DATA PREP'!$A191)</f>
        <v>31631.008810572686</v>
      </c>
      <c r="M191" s="5">
        <f>G191*SUMIFS(fact_employment_rate!$E:$E,fact_employment_rate!$B:$B,'1 DATA PREP'!G$6,fact_employment_rate!$A:$A,'1 DATA PREP'!$A191)</f>
        <v>29594.808510638297</v>
      </c>
      <c r="N191" s="4">
        <f>F191*SUMIFS(fact_smoking!$C:$C,fact_smoking!$A:$A,'1 DATA PREP'!$A191,fact_smoking!$B:$B,'1 DATA PREP'!F$6)</f>
        <v>7583.9378453038671</v>
      </c>
      <c r="O191" s="5">
        <f>G191*SUMIFS(fact_smoking!$C:$C,fact_smoking!$A:$A,'1 DATA PREP'!$A191,fact_smoking!$B:$B,'1 DATA PREP'!G$6)</f>
        <v>4449.1828126607461</v>
      </c>
    </row>
    <row r="192" spans="1:15" x14ac:dyDescent="0.35">
      <c r="A192" s="4" t="s">
        <v>192</v>
      </c>
      <c r="B192" s="5">
        <f t="shared" si="8"/>
        <v>83.008165134799341</v>
      </c>
      <c r="C192" s="11">
        <f t="shared" si="9"/>
        <v>0.78052672062152617</v>
      </c>
      <c r="D192" s="5">
        <f t="shared" si="10"/>
        <v>0.10238891251285095</v>
      </c>
      <c r="F192" s="4">
        <v>27274</v>
      </c>
      <c r="G192" s="5">
        <v>29069</v>
      </c>
      <c r="H192" s="5">
        <f t="shared" si="11"/>
        <v>56343</v>
      </c>
      <c r="J192" s="4">
        <f>F192*SUMIFS(fact_LE!$C:$C,fact_LE!$B:$B,'1 DATA PREP'!F$6,fact_LE!$A:$A,'1 DATA PREP'!$A192)</f>
        <v>2214553.0682600001</v>
      </c>
      <c r="K192" s="5">
        <f>G192*SUMIFS(fact_LE!$C:$C,fact_LE!$B:$B,'1 DATA PREP'!G$6,fact_LE!$A:$A,'1 DATA PREP'!$A192)</f>
        <v>2462375.9799299999</v>
      </c>
      <c r="L192" s="4">
        <f>F192*SUMIFS(fact_employment_rate!$E:$E,fact_employment_rate!$B:$B,'1 DATA PREP'!F$6,fact_employment_rate!$A:$A,'1 DATA PREP'!$A192)</f>
        <v>22613.253164556962</v>
      </c>
      <c r="M192" s="5">
        <f>G192*SUMIFS(fact_employment_rate!$E:$E,fact_employment_rate!$B:$B,'1 DATA PREP'!G$6,fact_employment_rate!$A:$A,'1 DATA PREP'!$A192)</f>
        <v>21363.963855421687</v>
      </c>
      <c r="N192" s="4">
        <f>F192*SUMIFS(fact_smoking!$C:$C,fact_smoking!$A:$A,'1 DATA PREP'!$A192,fact_smoking!$B:$B,'1 DATA PREP'!F$6)</f>
        <v>3485.5891524299223</v>
      </c>
      <c r="O192" s="5">
        <f>G192*SUMIFS(fact_smoking!$C:$C,fact_smoking!$A:$A,'1 DATA PREP'!$A192,fact_smoking!$B:$B,'1 DATA PREP'!G$6)</f>
        <v>2283.3093452816388</v>
      </c>
    </row>
    <row r="193" spans="1:15" x14ac:dyDescent="0.35">
      <c r="A193" s="4" t="s">
        <v>193</v>
      </c>
      <c r="B193" s="5">
        <f t="shared" si="8"/>
        <v>83.629951846430657</v>
      </c>
      <c r="C193" s="11">
        <f t="shared" si="9"/>
        <v>0.8814911686428778</v>
      </c>
      <c r="D193" s="5">
        <f t="shared" si="10"/>
        <v>0.13185738185940746</v>
      </c>
      <c r="F193" s="4">
        <v>44467</v>
      </c>
      <c r="G193" s="5">
        <v>46124</v>
      </c>
      <c r="H193" s="5">
        <f t="shared" si="11"/>
        <v>90591</v>
      </c>
      <c r="J193" s="4">
        <f>F193*SUMIFS(fact_LE!$C:$C,fact_LE!$B:$B,'1 DATA PREP'!F$6,fact_LE!$A:$A,'1 DATA PREP'!$A193)</f>
        <v>3632272.6655600001</v>
      </c>
      <c r="K193" s="5">
        <f>G193*SUMIFS(fact_LE!$C:$C,fact_LE!$B:$B,'1 DATA PREP'!G$6,fact_LE!$A:$A,'1 DATA PREP'!$A193)</f>
        <v>3943848.30216</v>
      </c>
      <c r="L193" s="4">
        <f>F193*SUMIFS(fact_employment_rate!$E:$E,fact_employment_rate!$B:$B,'1 DATA PREP'!F$6,fact_employment_rate!$A:$A,'1 DATA PREP'!$A193)</f>
        <v>36303.13671875</v>
      </c>
      <c r="M193" s="5">
        <f>G193*SUMIFS(fact_employment_rate!$E:$E,fact_employment_rate!$B:$B,'1 DATA PREP'!G$6,fact_employment_rate!$A:$A,'1 DATA PREP'!$A193)</f>
        <v>43552.029739776954</v>
      </c>
      <c r="N193" s="4">
        <f>F193*SUMIFS(fact_smoking!$C:$C,fact_smoking!$A:$A,'1 DATA PREP'!$A193,fact_smoking!$B:$B,'1 DATA PREP'!F$6)</f>
        <v>6153.5533011016878</v>
      </c>
      <c r="O193" s="5">
        <f>G193*SUMIFS(fact_smoking!$C:$C,fact_smoking!$A:$A,'1 DATA PREP'!$A193,fact_smoking!$B:$B,'1 DATA PREP'!G$6)</f>
        <v>5791.5387789238921</v>
      </c>
    </row>
    <row r="194" spans="1:15" x14ac:dyDescent="0.35">
      <c r="A194" s="4" t="s">
        <v>194</v>
      </c>
      <c r="B194" s="5">
        <f t="shared" si="8"/>
        <v>82.50336955735817</v>
      </c>
      <c r="C194" s="11">
        <f t="shared" si="9"/>
        <v>0.79841083078699804</v>
      </c>
      <c r="D194" s="5">
        <f t="shared" si="10"/>
        <v>0.1315801403399966</v>
      </c>
      <c r="F194" s="4">
        <v>78095</v>
      </c>
      <c r="G194" s="5">
        <v>81673</v>
      </c>
      <c r="H194" s="5">
        <f t="shared" si="11"/>
        <v>159768</v>
      </c>
      <c r="J194" s="4">
        <f>F194*SUMIFS(fact_LE!$C:$C,fact_LE!$B:$B,'1 DATA PREP'!F$6,fact_LE!$A:$A,'1 DATA PREP'!$A194)</f>
        <v>6318924.1635000007</v>
      </c>
      <c r="K194" s="5">
        <f>G194*SUMIFS(fact_LE!$C:$C,fact_LE!$B:$B,'1 DATA PREP'!G$6,fact_LE!$A:$A,'1 DATA PREP'!$A194)</f>
        <v>6862474.1839399999</v>
      </c>
      <c r="L194" s="4">
        <f>F194*SUMIFS(fact_employment_rate!$E:$E,fact_employment_rate!$B:$B,'1 DATA PREP'!F$6,fact_employment_rate!$A:$A,'1 DATA PREP'!$A194)</f>
        <v>66080.38461538461</v>
      </c>
      <c r="M194" s="5">
        <f>G194*SUMIFS(fact_employment_rate!$E:$E,fact_employment_rate!$B:$B,'1 DATA PREP'!G$6,fact_employment_rate!$A:$A,'1 DATA PREP'!$A194)</f>
        <v>61480.116997792495</v>
      </c>
      <c r="N194" s="4">
        <f>F194*SUMIFS(fact_smoking!$C:$C,fact_smoking!$A:$A,'1 DATA PREP'!$A194,fact_smoking!$B:$B,'1 DATA PREP'!F$6)</f>
        <v>10577.855637752782</v>
      </c>
      <c r="O194" s="5">
        <f>G194*SUMIFS(fact_smoking!$C:$C,fact_smoking!$A:$A,'1 DATA PREP'!$A194,fact_smoking!$B:$B,'1 DATA PREP'!G$6)</f>
        <v>10444.440224087795</v>
      </c>
    </row>
    <row r="195" spans="1:15" x14ac:dyDescent="0.35">
      <c r="A195" s="4" t="s">
        <v>195</v>
      </c>
      <c r="B195" s="5">
        <f t="shared" si="8"/>
        <v>82.578271072091468</v>
      </c>
      <c r="C195" s="11">
        <f t="shared" si="9"/>
        <v>0.82207800337448811</v>
      </c>
      <c r="D195" s="5">
        <f t="shared" si="10"/>
        <v>0.16998459789823536</v>
      </c>
      <c r="F195" s="4">
        <v>29115</v>
      </c>
      <c r="G195" s="5">
        <v>24761</v>
      </c>
      <c r="H195" s="5">
        <f t="shared" si="11"/>
        <v>53876</v>
      </c>
      <c r="J195" s="4">
        <f>F195*SUMIFS(fact_LE!$C:$C,fact_LE!$B:$B,'1 DATA PREP'!F$6,fact_LE!$A:$A,'1 DATA PREP'!$A195)</f>
        <v>2365038.5269499999</v>
      </c>
      <c r="K195" s="5">
        <f>G195*SUMIFS(fact_LE!$C:$C,fact_LE!$B:$B,'1 DATA PREP'!G$6,fact_LE!$A:$A,'1 DATA PREP'!$A195)</f>
        <v>2083948.40533</v>
      </c>
      <c r="L195" s="4">
        <f>F195*SUMIFS(fact_employment_rate!$E:$E,fact_employment_rate!$B:$B,'1 DATA PREP'!F$6,fact_employment_rate!$A:$A,'1 DATA PREP'!$A195)</f>
        <v>27782.941176470591</v>
      </c>
      <c r="M195" s="5">
        <f>G195*SUMIFS(fact_employment_rate!$E:$E,fact_employment_rate!$B:$B,'1 DATA PREP'!G$6,fact_employment_rate!$A:$A,'1 DATA PREP'!$A195)</f>
        <v>16507.333333333332</v>
      </c>
      <c r="N195" s="4">
        <f>F195*SUMIFS(fact_smoking!$C:$C,fact_smoking!$A:$A,'1 DATA PREP'!$A195,fact_smoking!$B:$B,'1 DATA PREP'!F$6)</f>
        <v>8198.5478771454382</v>
      </c>
      <c r="O195" s="5">
        <f>G195*SUMIFS(fact_smoking!$C:$C,fact_smoking!$A:$A,'1 DATA PREP'!$A195,fact_smoking!$B:$B,'1 DATA PREP'!G$6)</f>
        <v>959.54231921989106</v>
      </c>
    </row>
    <row r="196" spans="1:15" x14ac:dyDescent="0.35">
      <c r="A196" s="4" t="s">
        <v>196</v>
      </c>
      <c r="B196" s="5">
        <f t="shared" si="8"/>
        <v>82.83553704034459</v>
      </c>
      <c r="C196" s="11">
        <f t="shared" si="9"/>
        <v>0.81635743844999564</v>
      </c>
      <c r="D196" s="5">
        <f t="shared" si="10"/>
        <v>0.14897234527573877</v>
      </c>
      <c r="F196" s="4">
        <v>26368</v>
      </c>
      <c r="G196" s="5">
        <v>27493</v>
      </c>
      <c r="H196" s="5">
        <f t="shared" si="11"/>
        <v>53861</v>
      </c>
      <c r="J196" s="4">
        <f>F196*SUMIFS(fact_LE!$C:$C,fact_LE!$B:$B,'1 DATA PREP'!F$6,fact_LE!$A:$A,'1 DATA PREP'!$A196)</f>
        <v>2125816.9011200001</v>
      </c>
      <c r="K196" s="5">
        <f>G196*SUMIFS(fact_LE!$C:$C,fact_LE!$B:$B,'1 DATA PREP'!G$6,fact_LE!$A:$A,'1 DATA PREP'!$A196)</f>
        <v>2335787.9594100001</v>
      </c>
      <c r="L196" s="4">
        <f>F196*SUMIFS(fact_employment_rate!$E:$E,fact_employment_rate!$B:$B,'1 DATA PREP'!F$6,fact_employment_rate!$A:$A,'1 DATA PREP'!$A196)</f>
        <v>21827.814569536426</v>
      </c>
      <c r="M196" s="5">
        <f>G196*SUMIFS(fact_employment_rate!$E:$E,fact_employment_rate!$B:$B,'1 DATA PREP'!G$6,fact_employment_rate!$A:$A,'1 DATA PREP'!$A196)</f>
        <v>22142.013422818789</v>
      </c>
      <c r="N196" s="4">
        <f>F196*SUMIFS(fact_smoking!$C:$C,fact_smoking!$A:$A,'1 DATA PREP'!$A196,fact_smoking!$B:$B,'1 DATA PREP'!F$6)</f>
        <v>4078.5867906324006</v>
      </c>
      <c r="O196" s="5">
        <f>G196*SUMIFS(fact_smoking!$C:$C,fact_smoking!$A:$A,'1 DATA PREP'!$A196,fact_smoking!$B:$B,'1 DATA PREP'!G$6)</f>
        <v>3945.2126982641653</v>
      </c>
    </row>
    <row r="197" spans="1:15" x14ac:dyDescent="0.35">
      <c r="A197" s="4" t="s">
        <v>197</v>
      </c>
      <c r="B197" s="5">
        <f t="shared" si="8"/>
        <v>80.946239508307372</v>
      </c>
      <c r="C197" s="11">
        <f t="shared" si="9"/>
        <v>0.75734210151171544</v>
      </c>
      <c r="D197" s="5">
        <f t="shared" si="10"/>
        <v>0.13566354344649684</v>
      </c>
      <c r="F197" s="4">
        <v>52561</v>
      </c>
      <c r="G197" s="5">
        <v>55596</v>
      </c>
      <c r="H197" s="5">
        <f t="shared" si="11"/>
        <v>108157</v>
      </c>
      <c r="J197" s="4">
        <f>F197*SUMIFS(fact_LE!$C:$C,fact_LE!$B:$B,'1 DATA PREP'!F$6,fact_LE!$A:$A,'1 DATA PREP'!$A197)</f>
        <v>4135437.4580200003</v>
      </c>
      <c r="K197" s="5">
        <f>G197*SUMIFS(fact_LE!$C:$C,fact_LE!$B:$B,'1 DATA PREP'!G$6,fact_LE!$A:$A,'1 DATA PREP'!$A197)</f>
        <v>4619464.9684799993</v>
      </c>
      <c r="L197" s="4">
        <f>F197*SUMIFS(fact_employment_rate!$E:$E,fact_employment_rate!$B:$B,'1 DATA PREP'!F$6,fact_employment_rate!$A:$A,'1 DATA PREP'!$A197)</f>
        <v>41567.849673202611</v>
      </c>
      <c r="M197" s="5">
        <f>G197*SUMIFS(fact_employment_rate!$E:$E,fact_employment_rate!$B:$B,'1 DATA PREP'!G$6,fact_employment_rate!$A:$A,'1 DATA PREP'!$A197)</f>
        <v>40344</v>
      </c>
      <c r="N197" s="4">
        <f>F197*SUMIFS(fact_smoking!$C:$C,fact_smoking!$A:$A,'1 DATA PREP'!$A197,fact_smoking!$B:$B,'1 DATA PREP'!F$6)</f>
        <v>9741.8702114751268</v>
      </c>
      <c r="O197" s="5">
        <f>G197*SUMIFS(fact_smoking!$C:$C,fact_smoking!$A:$A,'1 DATA PREP'!$A197,fact_smoking!$B:$B,'1 DATA PREP'!G$6)</f>
        <v>4931.0916570676318</v>
      </c>
    </row>
    <row r="198" spans="1:15" x14ac:dyDescent="0.35">
      <c r="A198" s="4" t="s">
        <v>198</v>
      </c>
      <c r="B198" s="5">
        <f t="shared" si="8"/>
        <v>82.159563426652255</v>
      </c>
      <c r="C198" s="11">
        <f t="shared" si="9"/>
        <v>0.80004533313454329</v>
      </c>
      <c r="D198" s="5">
        <f t="shared" si="10"/>
        <v>0.1213520931349012</v>
      </c>
      <c r="F198" s="4">
        <v>42654</v>
      </c>
      <c r="G198" s="5">
        <v>44288</v>
      </c>
      <c r="H198" s="5">
        <f t="shared" si="11"/>
        <v>86942</v>
      </c>
      <c r="J198" s="4">
        <f>F198*SUMIFS(fact_LE!$C:$C,fact_LE!$B:$B,'1 DATA PREP'!F$6,fact_LE!$A:$A,'1 DATA PREP'!$A198)</f>
        <v>3426667.09944</v>
      </c>
      <c r="K198" s="5">
        <f>G198*SUMIFS(fact_LE!$C:$C,fact_LE!$B:$B,'1 DATA PREP'!G$6,fact_LE!$A:$A,'1 DATA PREP'!$A198)</f>
        <v>3716449.6639999999</v>
      </c>
      <c r="L198" s="4">
        <f>F198*SUMIFS(fact_employment_rate!$E:$E,fact_employment_rate!$B:$B,'1 DATA PREP'!F$6,fact_employment_rate!$A:$A,'1 DATA PREP'!$A198)</f>
        <v>35758.804511278198</v>
      </c>
      <c r="M198" s="5">
        <f>G198*SUMIFS(fact_employment_rate!$E:$E,fact_employment_rate!$B:$B,'1 DATA PREP'!G$6,fact_employment_rate!$A:$A,'1 DATA PREP'!$A198)</f>
        <v>33798.736842105267</v>
      </c>
      <c r="N198" s="4">
        <f>F198*SUMIFS(fact_smoking!$C:$C,fact_smoking!$A:$A,'1 DATA PREP'!$A198,fact_smoking!$B:$B,'1 DATA PREP'!F$6)</f>
        <v>6281.4412319472985</v>
      </c>
      <c r="O198" s="5">
        <f>G198*SUMIFS(fact_smoking!$C:$C,fact_smoking!$A:$A,'1 DATA PREP'!$A198,fact_smoking!$B:$B,'1 DATA PREP'!G$6)</f>
        <v>4269.1524493872803</v>
      </c>
    </row>
    <row r="199" spans="1:15" x14ac:dyDescent="0.35">
      <c r="A199" s="4" t="s">
        <v>199</v>
      </c>
      <c r="B199" s="5">
        <f t="shared" si="8"/>
        <v>79.764661565057466</v>
      </c>
      <c r="C199" s="11">
        <f t="shared" si="9"/>
        <v>0.72329693469403067</v>
      </c>
      <c r="D199" s="5">
        <f t="shared" si="10"/>
        <v>0.21136709109764992</v>
      </c>
      <c r="F199" s="4">
        <v>61096</v>
      </c>
      <c r="G199" s="5">
        <v>63417</v>
      </c>
      <c r="H199" s="5">
        <f t="shared" si="11"/>
        <v>124513</v>
      </c>
      <c r="J199" s="4">
        <f>F199*SUMIFS(fact_LE!$C:$C,fact_LE!$B:$B,'1 DATA PREP'!F$6,fact_LE!$A:$A,'1 DATA PREP'!$A199)</f>
        <v>4760232.5220799996</v>
      </c>
      <c r="K199" s="5">
        <f>G199*SUMIFS(fact_LE!$C:$C,fact_LE!$B:$B,'1 DATA PREP'!G$6,fact_LE!$A:$A,'1 DATA PREP'!$A199)</f>
        <v>5171504.7833700003</v>
      </c>
      <c r="L199" s="4">
        <f>F199*SUMIFS(fact_employment_rate!$E:$E,fact_employment_rate!$B:$B,'1 DATA PREP'!F$6,fact_employment_rate!$A:$A,'1 DATA PREP'!$A199)</f>
        <v>48107.086614173233</v>
      </c>
      <c r="M199" s="5">
        <f>G199*SUMIFS(fact_employment_rate!$E:$E,fact_employment_rate!$B:$B,'1 DATA PREP'!G$6,fact_employment_rate!$A:$A,'1 DATA PREP'!$A199)</f>
        <v>41952.784615384611</v>
      </c>
      <c r="N199" s="4">
        <f>F199*SUMIFS(fact_smoking!$C:$C,fact_smoking!$A:$A,'1 DATA PREP'!$A199,fact_smoking!$B:$B,'1 DATA PREP'!F$6)</f>
        <v>12532.51282051282</v>
      </c>
      <c r="O199" s="5">
        <f>G199*SUMIFS(fact_smoking!$C:$C,fact_smoking!$A:$A,'1 DATA PREP'!$A199,fact_smoking!$B:$B,'1 DATA PREP'!G$6)</f>
        <v>13785.437793328863</v>
      </c>
    </row>
    <row r="200" spans="1:15" x14ac:dyDescent="0.35">
      <c r="A200" s="4" t="s">
        <v>200</v>
      </c>
      <c r="B200" s="5">
        <f t="shared" ref="B200:B263" si="12">(J200+K200)/SUM(F200:G200)</f>
        <v>80.274618966253513</v>
      </c>
      <c r="C200" s="11">
        <f t="shared" ref="C200:C263" si="13">SUM(L200:M200)/SUM(F200:G200)</f>
        <v>0.65169355932355588</v>
      </c>
      <c r="D200" s="5">
        <f t="shared" ref="D200:D263" si="14">SUM(N200:O200)/SUM(F200:G200)</f>
        <v>0.14833683624190139</v>
      </c>
      <c r="F200" s="4">
        <v>57219</v>
      </c>
      <c r="G200" s="5">
        <v>57993</v>
      </c>
      <c r="H200" s="5">
        <f t="shared" ref="H200:H263" si="15">SUM(F200:G200)</f>
        <v>115212</v>
      </c>
      <c r="J200" s="4">
        <f>F200*SUMIFS(fact_LE!$C:$C,fact_LE!$B:$B,'1 DATA PREP'!F$6,fact_LE!$A:$A,'1 DATA PREP'!$A200)</f>
        <v>4506726.3644399997</v>
      </c>
      <c r="K200" s="5">
        <f>G200*SUMIFS(fact_LE!$C:$C,fact_LE!$B:$B,'1 DATA PREP'!G$6,fact_LE!$A:$A,'1 DATA PREP'!$A200)</f>
        <v>4741873.0359000005</v>
      </c>
      <c r="L200" s="4">
        <f>F200*SUMIFS(fact_employment_rate!$E:$E,fact_employment_rate!$B:$B,'1 DATA PREP'!F$6,fact_employment_rate!$A:$A,'1 DATA PREP'!$A200)</f>
        <v>41781.615835777127</v>
      </c>
      <c r="M200" s="5">
        <f>G200*SUMIFS(fact_employment_rate!$E:$E,fact_employment_rate!$B:$B,'1 DATA PREP'!G$6,fact_employment_rate!$A:$A,'1 DATA PREP'!$A200)</f>
        <v>33301.302521008402</v>
      </c>
      <c r="N200" s="4">
        <f>F200*SUMIFS(fact_smoking!$C:$C,fact_smoking!$A:$A,'1 DATA PREP'!$A200,fact_smoking!$B:$B,'1 DATA PREP'!F$6)</f>
        <v>10304.269067796609</v>
      </c>
      <c r="O200" s="5">
        <f>G200*SUMIFS(fact_smoking!$C:$C,fact_smoking!$A:$A,'1 DATA PREP'!$A200,fact_smoking!$B:$B,'1 DATA PREP'!G$6)</f>
        <v>6785.914509305333</v>
      </c>
    </row>
    <row r="201" spans="1:15" x14ac:dyDescent="0.35">
      <c r="A201" s="4" t="s">
        <v>201</v>
      </c>
      <c r="B201" s="5">
        <f t="shared" si="12"/>
        <v>81.819587219397761</v>
      </c>
      <c r="C201" s="11">
        <f t="shared" si="13"/>
        <v>0.74714510175417548</v>
      </c>
      <c r="D201" s="5">
        <f t="shared" si="14"/>
        <v>0.16557684018697827</v>
      </c>
      <c r="F201" s="4">
        <v>55639</v>
      </c>
      <c r="G201" s="5">
        <v>56477</v>
      </c>
      <c r="H201" s="5">
        <f t="shared" si="15"/>
        <v>112116</v>
      </c>
      <c r="J201" s="4">
        <f>F201*SUMIFS(fact_LE!$C:$C,fact_LE!$B:$B,'1 DATA PREP'!F$6,fact_LE!$A:$A,'1 DATA PREP'!$A201)</f>
        <v>4479072.4772100002</v>
      </c>
      <c r="K201" s="5">
        <f>G201*SUMIFS(fact_LE!$C:$C,fact_LE!$B:$B,'1 DATA PREP'!G$6,fact_LE!$A:$A,'1 DATA PREP'!$A201)</f>
        <v>4694212.3634799998</v>
      </c>
      <c r="L201" s="4">
        <f>F201*SUMIFS(fact_employment_rate!$E:$E,fact_employment_rate!$B:$B,'1 DATA PREP'!F$6,fact_employment_rate!$A:$A,'1 DATA PREP'!$A201)</f>
        <v>43660.065155807366</v>
      </c>
      <c r="M201" s="5">
        <f>G201*SUMIFS(fact_employment_rate!$E:$E,fact_employment_rate!$B:$B,'1 DATA PREP'!G$6,fact_employment_rate!$A:$A,'1 DATA PREP'!$A201)</f>
        <v>40106.855072463768</v>
      </c>
      <c r="N201" s="4">
        <f>F201*SUMIFS(fact_smoking!$C:$C,fact_smoking!$A:$A,'1 DATA PREP'!$A201,fact_smoking!$B:$B,'1 DATA PREP'!F$6)</f>
        <v>8982.2485246897504</v>
      </c>
      <c r="O201" s="5">
        <f>G201*SUMIFS(fact_smoking!$C:$C,fact_smoking!$A:$A,'1 DATA PREP'!$A201,fact_smoking!$B:$B,'1 DATA PREP'!G$6)</f>
        <v>9581.5644897135044</v>
      </c>
    </row>
    <row r="202" spans="1:15" x14ac:dyDescent="0.35">
      <c r="A202" s="4" t="s">
        <v>202</v>
      </c>
      <c r="B202" s="5">
        <f t="shared" si="12"/>
        <v>81.607494940469053</v>
      </c>
      <c r="C202" s="11">
        <f t="shared" si="13"/>
        <v>0.7692973924165728</v>
      </c>
      <c r="D202" s="5">
        <f t="shared" si="14"/>
        <v>0.12105683903932651</v>
      </c>
      <c r="F202" s="4">
        <v>56843</v>
      </c>
      <c r="G202" s="5">
        <v>59903</v>
      </c>
      <c r="H202" s="5">
        <f t="shared" si="15"/>
        <v>116746</v>
      </c>
      <c r="J202" s="4">
        <f>F202*SUMIFS(fact_LE!$C:$C,fact_LE!$B:$B,'1 DATA PREP'!F$6,fact_LE!$A:$A,'1 DATA PREP'!$A202)</f>
        <v>4545398.1994399996</v>
      </c>
      <c r="K202" s="5">
        <f>G202*SUMIFS(fact_LE!$C:$C,fact_LE!$B:$B,'1 DATA PREP'!G$6,fact_LE!$A:$A,'1 DATA PREP'!$A202)</f>
        <v>4981950.4048800003</v>
      </c>
      <c r="L202" s="4">
        <f>F202*SUMIFS(fact_employment_rate!$E:$E,fact_employment_rate!$B:$B,'1 DATA PREP'!F$6,fact_employment_rate!$A:$A,'1 DATA PREP'!$A202)</f>
        <v>42111.85633802817</v>
      </c>
      <c r="M202" s="5">
        <f>G202*SUMIFS(fact_employment_rate!$E:$E,fact_employment_rate!$B:$B,'1 DATA PREP'!G$6,fact_employment_rate!$A:$A,'1 DATA PREP'!$A202)</f>
        <v>47700.537037037036</v>
      </c>
      <c r="N202" s="4">
        <f>F202*SUMIFS(fact_smoking!$C:$C,fact_smoking!$A:$A,'1 DATA PREP'!$A202,fact_smoking!$B:$B,'1 DATA PREP'!F$6)</f>
        <v>6744.6997796585738</v>
      </c>
      <c r="O202" s="5">
        <f>G202*SUMIFS(fact_smoking!$C:$C,fact_smoking!$A:$A,'1 DATA PREP'!$A202,fact_smoking!$B:$B,'1 DATA PREP'!G$6)</f>
        <v>7388.2019508266403</v>
      </c>
    </row>
    <row r="203" spans="1:15" x14ac:dyDescent="0.35">
      <c r="A203" s="4" t="s">
        <v>203</v>
      </c>
      <c r="B203" s="5">
        <f t="shared" si="12"/>
        <v>79.745745951149431</v>
      </c>
      <c r="C203" s="11">
        <f t="shared" si="13"/>
        <v>0.78110388160564681</v>
      </c>
      <c r="D203" s="5">
        <f t="shared" si="14"/>
        <v>0.20911237557498547</v>
      </c>
      <c r="F203" s="4">
        <v>53063</v>
      </c>
      <c r="G203" s="5">
        <v>54817</v>
      </c>
      <c r="H203" s="5">
        <f t="shared" si="15"/>
        <v>107880</v>
      </c>
      <c r="J203" s="4">
        <f>F203*SUMIFS(fact_LE!$C:$C,fact_LE!$B:$B,'1 DATA PREP'!F$6,fact_LE!$A:$A,'1 DATA PREP'!$A203)</f>
        <v>4130385.7146399999</v>
      </c>
      <c r="K203" s="5">
        <f>G203*SUMIFS(fact_LE!$C:$C,fact_LE!$B:$B,'1 DATA PREP'!G$6,fact_LE!$A:$A,'1 DATA PREP'!$A203)</f>
        <v>4472585.3585700002</v>
      </c>
      <c r="L203" s="4">
        <f>F203*SUMIFS(fact_employment_rate!$E:$E,fact_employment_rate!$B:$B,'1 DATA PREP'!F$6,fact_employment_rate!$A:$A,'1 DATA PREP'!$A203)</f>
        <v>42386.660660660658</v>
      </c>
      <c r="M203" s="5">
        <f>G203*SUMIFS(fact_employment_rate!$E:$E,fact_employment_rate!$B:$B,'1 DATA PREP'!G$6,fact_employment_rate!$A:$A,'1 DATA PREP'!$A203)</f>
        <v>41878.82608695652</v>
      </c>
      <c r="N203" s="4">
        <f>F203*SUMIFS(fact_smoking!$C:$C,fact_smoking!$A:$A,'1 DATA PREP'!$A203,fact_smoking!$B:$B,'1 DATA PREP'!F$6)</f>
        <v>10790.406770015252</v>
      </c>
      <c r="O203" s="5">
        <f>G203*SUMIFS(fact_smoking!$C:$C,fact_smoking!$A:$A,'1 DATA PREP'!$A203,fact_smoking!$B:$B,'1 DATA PREP'!G$6)</f>
        <v>11768.636307014182</v>
      </c>
    </row>
    <row r="204" spans="1:15" x14ac:dyDescent="0.35">
      <c r="A204" s="4" t="s">
        <v>204</v>
      </c>
      <c r="B204" s="5">
        <f t="shared" si="12"/>
        <v>81.400031346288628</v>
      </c>
      <c r="C204" s="11">
        <f t="shared" si="13"/>
        <v>0.67330425161755691</v>
      </c>
      <c r="D204" s="5">
        <f t="shared" si="14"/>
        <v>0.16337627981151778</v>
      </c>
      <c r="F204" s="4">
        <v>59113</v>
      </c>
      <c r="G204" s="5">
        <v>60735</v>
      </c>
      <c r="H204" s="5">
        <f t="shared" si="15"/>
        <v>119848</v>
      </c>
      <c r="J204" s="4">
        <f>F204*SUMIFS(fact_LE!$C:$C,fact_LE!$B:$B,'1 DATA PREP'!F$6,fact_LE!$A:$A,'1 DATA PREP'!$A204)</f>
        <v>4723056.5821400005</v>
      </c>
      <c r="K204" s="5">
        <f>G204*SUMIFS(fact_LE!$C:$C,fact_LE!$B:$B,'1 DATA PREP'!G$6,fact_LE!$A:$A,'1 DATA PREP'!$A204)</f>
        <v>5032574.3746499997</v>
      </c>
      <c r="L204" s="4">
        <f>F204*SUMIFS(fact_employment_rate!$E:$E,fact_employment_rate!$B:$B,'1 DATA PREP'!F$6,fact_employment_rate!$A:$A,'1 DATA PREP'!$A204)</f>
        <v>43830.946022727272</v>
      </c>
      <c r="M204" s="5">
        <f>G204*SUMIFS(fact_employment_rate!$E:$E,fact_employment_rate!$B:$B,'1 DATA PREP'!G$6,fact_employment_rate!$A:$A,'1 DATA PREP'!$A204)</f>
        <v>36863.221925133686</v>
      </c>
      <c r="N204" s="4">
        <f>F204*SUMIFS(fact_smoking!$C:$C,fact_smoking!$A:$A,'1 DATA PREP'!$A204,fact_smoking!$B:$B,'1 DATA PREP'!F$6)</f>
        <v>10313.876862392446</v>
      </c>
      <c r="O204" s="5">
        <f>G204*SUMIFS(fact_smoking!$C:$C,fact_smoking!$A:$A,'1 DATA PREP'!$A204,fact_smoking!$B:$B,'1 DATA PREP'!G$6)</f>
        <v>9266.4435204583351</v>
      </c>
    </row>
    <row r="205" spans="1:15" x14ac:dyDescent="0.35">
      <c r="A205" s="4" t="s">
        <v>205</v>
      </c>
      <c r="B205" s="5">
        <f t="shared" si="12"/>
        <v>83.368326545220881</v>
      </c>
      <c r="C205" s="11">
        <f t="shared" si="13"/>
        <v>0.79555343816875668</v>
      </c>
      <c r="D205" s="5">
        <f t="shared" si="14"/>
        <v>8.8499687845053715E-2</v>
      </c>
      <c r="F205" s="4">
        <v>56773</v>
      </c>
      <c r="G205" s="5">
        <v>58395</v>
      </c>
      <c r="H205" s="5">
        <f t="shared" si="15"/>
        <v>115168</v>
      </c>
      <c r="J205" s="4">
        <f>F205*SUMIFS(fact_LE!$C:$C,fact_LE!$B:$B,'1 DATA PREP'!F$6,fact_LE!$A:$A,'1 DATA PREP'!$A205)</f>
        <v>4638817.9354099995</v>
      </c>
      <c r="K205" s="5">
        <f>G205*SUMIFS(fact_LE!$C:$C,fact_LE!$B:$B,'1 DATA PREP'!G$6,fact_LE!$A:$A,'1 DATA PREP'!$A205)</f>
        <v>4962545.49615</v>
      </c>
      <c r="L205" s="4">
        <f>F205*SUMIFS(fact_employment_rate!$E:$E,fact_employment_rate!$B:$B,'1 DATA PREP'!F$6,fact_employment_rate!$A:$A,'1 DATA PREP'!$A205)</f>
        <v>46841.86297376093</v>
      </c>
      <c r="M205" s="5">
        <f>G205*SUMIFS(fact_employment_rate!$E:$E,fact_employment_rate!$B:$B,'1 DATA PREP'!G$6,fact_employment_rate!$A:$A,'1 DATA PREP'!$A205)</f>
        <v>44780.435393258427</v>
      </c>
      <c r="N205" s="4">
        <f>F205*SUMIFS(fact_smoking!$C:$C,fact_smoking!$A:$A,'1 DATA PREP'!$A205,fact_smoking!$B:$B,'1 DATA PREP'!F$6)</f>
        <v>1554.4296315250767</v>
      </c>
      <c r="O205" s="5">
        <f>G205*SUMIFS(fact_smoking!$C:$C,fact_smoking!$A:$A,'1 DATA PREP'!$A205,fact_smoking!$B:$B,'1 DATA PREP'!G$6)</f>
        <v>8637.9024182140693</v>
      </c>
    </row>
    <row r="206" spans="1:15" x14ac:dyDescent="0.35">
      <c r="A206" s="4" t="s">
        <v>206</v>
      </c>
      <c r="B206" s="5">
        <f t="shared" si="12"/>
        <v>81.845816917925461</v>
      </c>
      <c r="C206" s="11">
        <f t="shared" si="13"/>
        <v>0.73818864945349083</v>
      </c>
      <c r="D206" s="5">
        <f t="shared" si="14"/>
        <v>9.6429722727165684E-2</v>
      </c>
      <c r="F206" s="4">
        <v>72706</v>
      </c>
      <c r="G206" s="5">
        <v>73929</v>
      </c>
      <c r="H206" s="5">
        <f t="shared" si="15"/>
        <v>146635</v>
      </c>
      <c r="J206" s="4">
        <f>F206*SUMIFS(fact_LE!$C:$C,fact_LE!$B:$B,'1 DATA PREP'!F$6,fact_LE!$A:$A,'1 DATA PREP'!$A206)</f>
        <v>5829407.1268000007</v>
      </c>
      <c r="K206" s="5">
        <f>G206*SUMIFS(fact_LE!$C:$C,fact_LE!$B:$B,'1 DATA PREP'!G$6,fact_LE!$A:$A,'1 DATA PREP'!$A206)</f>
        <v>6172054.2369599994</v>
      </c>
      <c r="L206" s="4">
        <f>F206*SUMIFS(fact_employment_rate!$E:$E,fact_employment_rate!$B:$B,'1 DATA PREP'!F$6,fact_employment_rate!$A:$A,'1 DATA PREP'!$A206)</f>
        <v>56658.279279279282</v>
      </c>
      <c r="M206" s="5">
        <f>G206*SUMIFS(fact_employment_rate!$E:$E,fact_employment_rate!$B:$B,'1 DATA PREP'!G$6,fact_employment_rate!$A:$A,'1 DATA PREP'!$A206)</f>
        <v>51586.013333333336</v>
      </c>
      <c r="N206" s="4">
        <f>F206*SUMIFS(fact_smoking!$C:$C,fact_smoking!$A:$A,'1 DATA PREP'!$A206,fact_smoking!$B:$B,'1 DATA PREP'!F$6)</f>
        <v>9782.371411793154</v>
      </c>
      <c r="O206" s="5">
        <f>G206*SUMIFS(fact_smoking!$C:$C,fact_smoking!$A:$A,'1 DATA PREP'!$A206,fact_smoking!$B:$B,'1 DATA PREP'!G$6)</f>
        <v>4357.6009803047855</v>
      </c>
    </row>
    <row r="207" spans="1:15" x14ac:dyDescent="0.35">
      <c r="A207" s="4" t="s">
        <v>207</v>
      </c>
      <c r="B207" s="5">
        <f t="shared" si="12"/>
        <v>82.42415834968962</v>
      </c>
      <c r="C207" s="11">
        <f t="shared" si="13"/>
        <v>0.74538060427757236</v>
      </c>
      <c r="D207" s="5">
        <f t="shared" si="14"/>
        <v>0.10883321832874035</v>
      </c>
      <c r="F207" s="4">
        <v>79064</v>
      </c>
      <c r="G207" s="5">
        <v>76228</v>
      </c>
      <c r="H207" s="5">
        <f t="shared" si="15"/>
        <v>155292</v>
      </c>
      <c r="J207" s="4">
        <f>F207*SUMIFS(fact_LE!$C:$C,fact_LE!$B:$B,'1 DATA PREP'!F$6,fact_LE!$A:$A,'1 DATA PREP'!$A207)</f>
        <v>6372054.7623200007</v>
      </c>
      <c r="K207" s="5">
        <f>G207*SUMIFS(fact_LE!$C:$C,fact_LE!$B:$B,'1 DATA PREP'!G$6,fact_LE!$A:$A,'1 DATA PREP'!$A207)</f>
        <v>6427757.6361199999</v>
      </c>
      <c r="L207" s="4">
        <f>F207*SUMIFS(fact_employment_rate!$E:$E,fact_employment_rate!$B:$B,'1 DATA PREP'!F$6,fact_employment_rate!$A:$A,'1 DATA PREP'!$A207)</f>
        <v>61935.750433275571</v>
      </c>
      <c r="M207" s="5">
        <f>G207*SUMIFS(fact_employment_rate!$E:$E,fact_employment_rate!$B:$B,'1 DATA PREP'!G$6,fact_employment_rate!$A:$A,'1 DATA PREP'!$A207)</f>
        <v>53815.894366197186</v>
      </c>
      <c r="N207" s="4">
        <f>F207*SUMIFS(fact_smoking!$C:$C,fact_smoking!$A:$A,'1 DATA PREP'!$A207,fact_smoking!$B:$B,'1 DATA PREP'!F$6)</f>
        <v>11556.14991471042</v>
      </c>
      <c r="O207" s="5">
        <f>G207*SUMIFS(fact_smoking!$C:$C,fact_smoking!$A:$A,'1 DATA PREP'!$A207,fact_smoking!$B:$B,'1 DATA PREP'!G$6)</f>
        <v>5344.7782259963269</v>
      </c>
    </row>
    <row r="208" spans="1:15" x14ac:dyDescent="0.35">
      <c r="A208" s="4" t="s">
        <v>208</v>
      </c>
      <c r="B208" s="5">
        <f t="shared" si="12"/>
        <v>83.538807264005854</v>
      </c>
      <c r="C208" s="11">
        <f t="shared" si="13"/>
        <v>0.8778437326041002</v>
      </c>
      <c r="D208" s="5">
        <f t="shared" si="14"/>
        <v>0.10671124476905786</v>
      </c>
      <c r="F208" s="4">
        <v>68561</v>
      </c>
      <c r="G208" s="5">
        <v>70595</v>
      </c>
      <c r="H208" s="5">
        <f t="shared" si="15"/>
        <v>139156</v>
      </c>
      <c r="J208" s="4">
        <f>F208*SUMIFS(fact_LE!$C:$C,fact_LE!$B:$B,'1 DATA PREP'!F$6,fact_LE!$A:$A,'1 DATA PREP'!$A208)</f>
        <v>5591809.7924299994</v>
      </c>
      <c r="K208" s="5">
        <f>G208*SUMIFS(fact_LE!$C:$C,fact_LE!$B:$B,'1 DATA PREP'!G$6,fact_LE!$A:$A,'1 DATA PREP'!$A208)</f>
        <v>6033116.4711999996</v>
      </c>
      <c r="L208" s="4">
        <f>F208*SUMIFS(fact_employment_rate!$E:$E,fact_employment_rate!$B:$B,'1 DATA PREP'!F$6,fact_employment_rate!$A:$A,'1 DATA PREP'!$A208)</f>
        <v>61671.291666666672</v>
      </c>
      <c r="M208" s="5">
        <f>G208*SUMIFS(fact_employment_rate!$E:$E,fact_employment_rate!$B:$B,'1 DATA PREP'!G$6,fact_employment_rate!$A:$A,'1 DATA PREP'!$A208)</f>
        <v>60485.930787589503</v>
      </c>
      <c r="N208" s="4">
        <f>F208*SUMIFS(fact_smoking!$C:$C,fact_smoking!$A:$A,'1 DATA PREP'!$A208,fact_smoking!$B:$B,'1 DATA PREP'!F$6)</f>
        <v>7633.831025971238</v>
      </c>
      <c r="O208" s="5">
        <f>G208*SUMIFS(fact_smoking!$C:$C,fact_smoking!$A:$A,'1 DATA PREP'!$A208,fact_smoking!$B:$B,'1 DATA PREP'!G$6)</f>
        <v>7215.6789511117768</v>
      </c>
    </row>
    <row r="209" spans="1:15" x14ac:dyDescent="0.35">
      <c r="A209" s="4" t="s">
        <v>209</v>
      </c>
      <c r="B209" s="5">
        <f t="shared" si="12"/>
        <v>83.864233360823306</v>
      </c>
      <c r="C209" s="11">
        <f t="shared" si="13"/>
        <v>0.79514995761058815</v>
      </c>
      <c r="D209" s="5">
        <f t="shared" si="14"/>
        <v>0.14871431431766047</v>
      </c>
      <c r="F209" s="4">
        <v>64123</v>
      </c>
      <c r="G209" s="5">
        <v>64530</v>
      </c>
      <c r="H209" s="5">
        <f t="shared" si="15"/>
        <v>128653</v>
      </c>
      <c r="J209" s="4">
        <f>F209*SUMIFS(fact_LE!$C:$C,fact_LE!$B:$B,'1 DATA PREP'!F$6,fact_LE!$A:$A,'1 DATA PREP'!$A209)</f>
        <v>5277110.6528700003</v>
      </c>
      <c r="K209" s="5">
        <f>G209*SUMIFS(fact_LE!$C:$C,fact_LE!$B:$B,'1 DATA PREP'!G$6,fact_LE!$A:$A,'1 DATA PREP'!$A209)</f>
        <v>5512274.5617000004</v>
      </c>
      <c r="L209" s="4">
        <f>F209*SUMIFS(fact_employment_rate!$E:$E,fact_employment_rate!$B:$B,'1 DATA PREP'!F$6,fact_employment_rate!$A:$A,'1 DATA PREP'!$A209)</f>
        <v>54284.021164021164</v>
      </c>
      <c r="M209" s="5">
        <f>G209*SUMIFS(fact_employment_rate!$E:$E,fact_employment_rate!$B:$B,'1 DATA PREP'!G$6,fact_employment_rate!$A:$A,'1 DATA PREP'!$A209)</f>
        <v>48014.406332453829</v>
      </c>
      <c r="N209" s="4">
        <f>F209*SUMIFS(fact_smoking!$C:$C,fact_smoking!$A:$A,'1 DATA PREP'!$A209,fact_smoking!$B:$B,'1 DATA PREP'!F$6)</f>
        <v>11350.277876451644</v>
      </c>
      <c r="O209" s="5">
        <f>G209*SUMIFS(fact_smoking!$C:$C,fact_smoking!$A:$A,'1 DATA PREP'!$A209,fact_smoking!$B:$B,'1 DATA PREP'!G$6)</f>
        <v>7782.264803458329</v>
      </c>
    </row>
    <row r="210" spans="1:15" x14ac:dyDescent="0.35">
      <c r="A210" s="4" t="s">
        <v>210</v>
      </c>
      <c r="B210" s="5">
        <f t="shared" si="12"/>
        <v>83.08940170449111</v>
      </c>
      <c r="C210" s="11">
        <f t="shared" si="13"/>
        <v>0.85300301810616308</v>
      </c>
      <c r="D210" s="5">
        <f t="shared" si="14"/>
        <v>0.147954626271036</v>
      </c>
      <c r="F210" s="4">
        <v>53593</v>
      </c>
      <c r="G210" s="5">
        <v>55155</v>
      </c>
      <c r="H210" s="5">
        <f t="shared" si="15"/>
        <v>108748</v>
      </c>
      <c r="J210" s="4">
        <f>F210*SUMIFS(fact_LE!$C:$C,fact_LE!$B:$B,'1 DATA PREP'!F$6,fact_LE!$A:$A,'1 DATA PREP'!$A210)</f>
        <v>4398692.1009099996</v>
      </c>
      <c r="K210" s="5">
        <f>G210*SUMIFS(fact_LE!$C:$C,fact_LE!$B:$B,'1 DATA PREP'!G$6,fact_LE!$A:$A,'1 DATA PREP'!$A210)</f>
        <v>4637114.1556500001</v>
      </c>
      <c r="L210" s="4">
        <f>F210*SUMIFS(fact_employment_rate!$E:$E,fact_employment_rate!$B:$B,'1 DATA PREP'!F$6,fact_employment_rate!$A:$A,'1 DATA PREP'!$A210)</f>
        <v>50284.790123456791</v>
      </c>
      <c r="M210" s="5">
        <f>G210*SUMIFS(fact_employment_rate!$E:$E,fact_employment_rate!$B:$B,'1 DATA PREP'!G$6,fact_employment_rate!$A:$A,'1 DATA PREP'!$A210)</f>
        <v>42477.582089552234</v>
      </c>
      <c r="N210" s="4">
        <f>F210*SUMIFS(fact_smoking!$C:$C,fact_smoking!$A:$A,'1 DATA PREP'!$A210,fact_smoking!$B:$B,'1 DATA PREP'!F$6)</f>
        <v>8940.4843398669054</v>
      </c>
      <c r="O210" s="5">
        <f>G210*SUMIFS(fact_smoking!$C:$C,fact_smoking!$A:$A,'1 DATA PREP'!$A210,fact_smoking!$B:$B,'1 DATA PREP'!G$6)</f>
        <v>7149.2853578557169</v>
      </c>
    </row>
    <row r="211" spans="1:15" x14ac:dyDescent="0.35">
      <c r="A211" s="4" t="s">
        <v>211</v>
      </c>
      <c r="B211" s="5">
        <f t="shared" si="12"/>
        <v>82.361480603194522</v>
      </c>
      <c r="C211" s="11">
        <f t="shared" si="13"/>
        <v>0.7125473614058554</v>
      </c>
      <c r="D211" s="5">
        <f t="shared" si="14"/>
        <v>0.12192801473681265</v>
      </c>
      <c r="F211" s="4">
        <v>55051</v>
      </c>
      <c r="G211" s="5">
        <v>58080</v>
      </c>
      <c r="H211" s="5">
        <f t="shared" si="15"/>
        <v>113131</v>
      </c>
      <c r="J211" s="4">
        <f>F211*SUMIFS(fact_LE!$C:$C,fact_LE!$B:$B,'1 DATA PREP'!F$6,fact_LE!$A:$A,'1 DATA PREP'!$A211)</f>
        <v>4429894.51492</v>
      </c>
      <c r="K211" s="5">
        <f>G211*SUMIFS(fact_LE!$C:$C,fact_LE!$B:$B,'1 DATA PREP'!G$6,fact_LE!$A:$A,'1 DATA PREP'!$A211)</f>
        <v>4887742.1471999995</v>
      </c>
      <c r="L211" s="4">
        <f>F211*SUMIFS(fact_employment_rate!$E:$E,fact_employment_rate!$B:$B,'1 DATA PREP'!F$6,fact_employment_rate!$A:$A,'1 DATA PREP'!$A211)</f>
        <v>42570.493788819876</v>
      </c>
      <c r="M211" s="5">
        <f>G211*SUMIFS(fact_employment_rate!$E:$E,fact_employment_rate!$B:$B,'1 DATA PREP'!G$6,fact_employment_rate!$A:$A,'1 DATA PREP'!$A211)</f>
        <v>38040.701754385962</v>
      </c>
      <c r="N211" s="4">
        <f>F211*SUMIFS(fact_smoking!$C:$C,fact_smoking!$A:$A,'1 DATA PREP'!$A211,fact_smoking!$B:$B,'1 DATA PREP'!F$6)</f>
        <v>6444.4833515342279</v>
      </c>
      <c r="O211" s="5">
        <f>G211*SUMIFS(fact_smoking!$C:$C,fact_smoking!$A:$A,'1 DATA PREP'!$A211,fact_smoking!$B:$B,'1 DATA PREP'!G$6)</f>
        <v>7349.354883656124</v>
      </c>
    </row>
    <row r="212" spans="1:15" x14ac:dyDescent="0.35">
      <c r="A212" s="4" t="s">
        <v>212</v>
      </c>
      <c r="B212" s="5">
        <f t="shared" si="12"/>
        <v>82.224339908690112</v>
      </c>
      <c r="C212" s="11">
        <f t="shared" si="13"/>
        <v>0.76805754438628282</v>
      </c>
      <c r="D212" s="5">
        <f t="shared" si="14"/>
        <v>0.15312218861281393</v>
      </c>
      <c r="F212" s="4">
        <v>59599</v>
      </c>
      <c r="G212" s="5">
        <v>61746</v>
      </c>
      <c r="H212" s="5">
        <f t="shared" si="15"/>
        <v>121345</v>
      </c>
      <c r="J212" s="4">
        <f>F212*SUMIFS(fact_LE!$C:$C,fact_LE!$B:$B,'1 DATA PREP'!F$6,fact_LE!$A:$A,'1 DATA PREP'!$A212)</f>
        <v>4778879.0641200002</v>
      </c>
      <c r="K212" s="5">
        <f>G212*SUMIFS(fact_LE!$C:$C,fact_LE!$B:$B,'1 DATA PREP'!G$6,fact_LE!$A:$A,'1 DATA PREP'!$A212)</f>
        <v>5198633.4621000001</v>
      </c>
      <c r="L212" s="4">
        <f>F212*SUMIFS(fact_employment_rate!$E:$E,fact_employment_rate!$B:$B,'1 DATA PREP'!F$6,fact_employment_rate!$A:$A,'1 DATA PREP'!$A212)</f>
        <v>48487.322033898308</v>
      </c>
      <c r="M212" s="5">
        <f>G212*SUMIFS(fact_employment_rate!$E:$E,fact_employment_rate!$B:$B,'1 DATA PREP'!G$6,fact_employment_rate!$A:$A,'1 DATA PREP'!$A212)</f>
        <v>44712.620689655174</v>
      </c>
      <c r="N212" s="4">
        <f>F212*SUMIFS(fact_smoking!$C:$C,fact_smoking!$A:$A,'1 DATA PREP'!$A212,fact_smoking!$B:$B,'1 DATA PREP'!F$6)</f>
        <v>7766.1771871984556</v>
      </c>
      <c r="O212" s="5">
        <f>G212*SUMIFS(fact_smoking!$C:$C,fact_smoking!$A:$A,'1 DATA PREP'!$A212,fact_smoking!$B:$B,'1 DATA PREP'!G$6)</f>
        <v>10814.43479002345</v>
      </c>
    </row>
    <row r="213" spans="1:15" x14ac:dyDescent="0.35">
      <c r="A213" s="4" t="s">
        <v>213</v>
      </c>
      <c r="B213" s="5">
        <f t="shared" si="12"/>
        <v>82.548965811584978</v>
      </c>
      <c r="C213" s="11">
        <f t="shared" si="13"/>
        <v>0.80414456848709115</v>
      </c>
      <c r="D213" s="5">
        <f t="shared" si="14"/>
        <v>0.10254612956454878</v>
      </c>
      <c r="F213" s="4">
        <v>81885</v>
      </c>
      <c r="G213" s="5">
        <v>84641</v>
      </c>
      <c r="H213" s="5">
        <f t="shared" si="15"/>
        <v>166526</v>
      </c>
      <c r="J213" s="4">
        <f>F213*SUMIFS(fact_LE!$C:$C,fact_LE!$B:$B,'1 DATA PREP'!F$6,fact_LE!$A:$A,'1 DATA PREP'!$A213)</f>
        <v>6600204.4959000004</v>
      </c>
      <c r="K213" s="5">
        <f>G213*SUMIFS(fact_LE!$C:$C,fact_LE!$B:$B,'1 DATA PREP'!G$6,fact_LE!$A:$A,'1 DATA PREP'!$A213)</f>
        <v>7146344.5848400006</v>
      </c>
      <c r="L213" s="4">
        <f>F213*SUMIFS(fact_employment_rate!$E:$E,fact_employment_rate!$B:$B,'1 DATA PREP'!F$6,fact_employment_rate!$A:$A,'1 DATA PREP'!$A213)</f>
        <v>69247.357293868918</v>
      </c>
      <c r="M213" s="5">
        <f>G213*SUMIFS(fact_employment_rate!$E:$E,fact_employment_rate!$B:$B,'1 DATA PREP'!G$6,fact_employment_rate!$A:$A,'1 DATA PREP'!$A213)</f>
        <v>64663.621118012423</v>
      </c>
      <c r="N213" s="4">
        <f>F213*SUMIFS(fact_smoking!$C:$C,fact_smoking!$A:$A,'1 DATA PREP'!$A213,fact_smoking!$B:$B,'1 DATA PREP'!F$6)</f>
        <v>9586.1165714953331</v>
      </c>
      <c r="O213" s="5">
        <f>G213*SUMIFS(fact_smoking!$C:$C,fact_smoking!$A:$A,'1 DATA PREP'!$A213,fact_smoking!$B:$B,'1 DATA PREP'!G$6)</f>
        <v>7490.4802003707164</v>
      </c>
    </row>
    <row r="214" spans="1:15" x14ac:dyDescent="0.35">
      <c r="A214" s="4" t="s">
        <v>214</v>
      </c>
      <c r="B214" s="5">
        <f t="shared" si="12"/>
        <v>81.561590451758661</v>
      </c>
      <c r="C214" s="11">
        <f t="shared" si="13"/>
        <v>0.7960374932495542</v>
      </c>
      <c r="D214" s="5">
        <f t="shared" si="14"/>
        <v>0.13356813438989251</v>
      </c>
      <c r="F214" s="4">
        <v>56354</v>
      </c>
      <c r="G214" s="5">
        <v>59615</v>
      </c>
      <c r="H214" s="5">
        <f t="shared" si="15"/>
        <v>115969</v>
      </c>
      <c r="J214" s="4">
        <f>F214*SUMIFS(fact_LE!$C:$C,fact_LE!$B:$B,'1 DATA PREP'!F$6,fact_LE!$A:$A,'1 DATA PREP'!$A214)</f>
        <v>4472622.5586999999</v>
      </c>
      <c r="K214" s="5">
        <f>G214*SUMIFS(fact_LE!$C:$C,fact_LE!$B:$B,'1 DATA PREP'!G$6,fact_LE!$A:$A,'1 DATA PREP'!$A214)</f>
        <v>4985993.5244000005</v>
      </c>
      <c r="L214" s="4">
        <f>F214*SUMIFS(fact_employment_rate!$E:$E,fact_employment_rate!$B:$B,'1 DATA PREP'!F$6,fact_employment_rate!$A:$A,'1 DATA PREP'!$A214)</f>
        <v>50770.941176470587</v>
      </c>
      <c r="M214" s="5">
        <f>G214*SUMIFS(fact_employment_rate!$E:$E,fact_employment_rate!$B:$B,'1 DATA PREP'!G$6,fact_employment_rate!$A:$A,'1 DATA PREP'!$A214)</f>
        <v>41544.730878186965</v>
      </c>
      <c r="N214" s="4">
        <f>F214*SUMIFS(fact_smoking!$C:$C,fact_smoking!$A:$A,'1 DATA PREP'!$A214,fact_smoking!$B:$B,'1 DATA PREP'!F$6)</f>
        <v>7493.1209418628887</v>
      </c>
      <c r="O214" s="5">
        <f>G214*SUMIFS(fact_smoking!$C:$C,fact_smoking!$A:$A,'1 DATA PREP'!$A214,fact_smoking!$B:$B,'1 DATA PREP'!G$6)</f>
        <v>7996.6420351985553</v>
      </c>
    </row>
    <row r="215" spans="1:15" x14ac:dyDescent="0.35">
      <c r="A215" s="4" t="s">
        <v>215</v>
      </c>
      <c r="B215" s="5">
        <f t="shared" si="12"/>
        <v>82.483931233067452</v>
      </c>
      <c r="C215" s="11">
        <f t="shared" si="13"/>
        <v>0.86205947556687645</v>
      </c>
      <c r="D215" s="5">
        <f t="shared" si="14"/>
        <v>9.4541704481866079E-2</v>
      </c>
      <c r="F215" s="4">
        <v>16586</v>
      </c>
      <c r="G215" s="5">
        <v>17889</v>
      </c>
      <c r="H215" s="5">
        <f t="shared" si="15"/>
        <v>34475</v>
      </c>
      <c r="J215" s="4">
        <f>F215*SUMIFS(fact_LE!$C:$C,fact_LE!$B:$B,'1 DATA PREP'!F$6,fact_LE!$A:$A,'1 DATA PREP'!$A215)</f>
        <v>1343986.13696</v>
      </c>
      <c r="K215" s="5">
        <f>G215*SUMIFS(fact_LE!$C:$C,fact_LE!$B:$B,'1 DATA PREP'!G$6,fact_LE!$A:$A,'1 DATA PREP'!$A215)</f>
        <v>1499647.3922999999</v>
      </c>
      <c r="L215" s="4">
        <f>F215*SUMIFS(fact_employment_rate!$E:$E,fact_employment_rate!$B:$B,'1 DATA PREP'!F$6,fact_employment_rate!$A:$A,'1 DATA PREP'!$A215)</f>
        <v>15024.964705882352</v>
      </c>
      <c r="M215" s="5">
        <f>G215*SUMIFS(fact_employment_rate!$E:$E,fact_employment_rate!$B:$B,'1 DATA PREP'!G$6,fact_employment_rate!$A:$A,'1 DATA PREP'!$A215)</f>
        <v>14694.535714285714</v>
      </c>
      <c r="N215" s="4">
        <f>F215*SUMIFS(fact_smoking!$C:$C,fact_smoking!$A:$A,'1 DATA PREP'!$A215,fact_smoking!$B:$B,'1 DATA PREP'!F$6)</f>
        <v>1482.3236714975844</v>
      </c>
      <c r="O215" s="5">
        <f>G215*SUMIFS(fact_smoking!$C:$C,fact_smoking!$A:$A,'1 DATA PREP'!$A215,fact_smoking!$B:$B,'1 DATA PREP'!G$6)</f>
        <v>1777.0015905147484</v>
      </c>
    </row>
    <row r="216" spans="1:15" x14ac:dyDescent="0.35">
      <c r="A216" s="4" t="s">
        <v>216</v>
      </c>
      <c r="B216" s="5">
        <f t="shared" si="12"/>
        <v>80.592361845238699</v>
      </c>
      <c r="C216" s="11">
        <f t="shared" si="13"/>
        <v>0.74742964630838693</v>
      </c>
      <c r="D216" s="5">
        <f t="shared" si="14"/>
        <v>0.19817309090980775</v>
      </c>
      <c r="F216" s="4">
        <v>48790</v>
      </c>
      <c r="G216" s="5">
        <v>49723</v>
      </c>
      <c r="H216" s="5">
        <f t="shared" si="15"/>
        <v>98513</v>
      </c>
      <c r="J216" s="4">
        <f>F216*SUMIFS(fact_LE!$C:$C,fact_LE!$B:$B,'1 DATA PREP'!F$6,fact_LE!$A:$A,'1 DATA PREP'!$A216)</f>
        <v>3834298.2741</v>
      </c>
      <c r="K216" s="5">
        <f>G216*SUMIFS(fact_LE!$C:$C,fact_LE!$B:$B,'1 DATA PREP'!G$6,fact_LE!$A:$A,'1 DATA PREP'!$A216)</f>
        <v>4105097.0683599999</v>
      </c>
      <c r="L216" s="4">
        <f>F216*SUMIFS(fact_employment_rate!$E:$E,fact_employment_rate!$B:$B,'1 DATA PREP'!F$6,fact_employment_rate!$A:$A,'1 DATA PREP'!$A216)</f>
        <v>39651.555555555555</v>
      </c>
      <c r="M216" s="5">
        <f>G216*SUMIFS(fact_employment_rate!$E:$E,fact_employment_rate!$B:$B,'1 DATA PREP'!G$6,fact_employment_rate!$A:$A,'1 DATA PREP'!$A216)</f>
        <v>33979.98119122257</v>
      </c>
      <c r="N216" s="4">
        <f>F216*SUMIFS(fact_smoking!$C:$C,fact_smoking!$A:$A,'1 DATA PREP'!$A216,fact_smoking!$B:$B,'1 DATA PREP'!F$6)</f>
        <v>12986.784046352488</v>
      </c>
      <c r="O216" s="5">
        <f>G216*SUMIFS(fact_smoking!$C:$C,fact_smoking!$A:$A,'1 DATA PREP'!$A216,fact_smoking!$B:$B,'1 DATA PREP'!G$6)</f>
        <v>6535.8416584454026</v>
      </c>
    </row>
    <row r="217" spans="1:15" x14ac:dyDescent="0.35">
      <c r="A217" s="4" t="s">
        <v>217</v>
      </c>
      <c r="B217" s="5">
        <f t="shared" si="12"/>
        <v>80.681699004763246</v>
      </c>
      <c r="C217" s="11">
        <f t="shared" si="13"/>
        <v>0.8166877184166309</v>
      </c>
      <c r="D217" s="5">
        <f t="shared" si="14"/>
        <v>0.20053871979099727</v>
      </c>
      <c r="F217" s="4">
        <v>58550</v>
      </c>
      <c r="G217" s="5">
        <v>58387</v>
      </c>
      <c r="H217" s="5">
        <f t="shared" si="15"/>
        <v>116937</v>
      </c>
      <c r="J217" s="4">
        <f>F217*SUMIFS(fact_LE!$C:$C,fact_LE!$B:$B,'1 DATA PREP'!F$6,fact_LE!$A:$A,'1 DATA PREP'!$A217)</f>
        <v>4638302.8959999997</v>
      </c>
      <c r="K217" s="5">
        <f>G217*SUMIFS(fact_LE!$C:$C,fact_LE!$B:$B,'1 DATA PREP'!G$6,fact_LE!$A:$A,'1 DATA PREP'!$A217)</f>
        <v>4796372.9405199997</v>
      </c>
      <c r="L217" s="4">
        <f>F217*SUMIFS(fact_employment_rate!$E:$E,fact_employment_rate!$B:$B,'1 DATA PREP'!F$6,fact_employment_rate!$A:$A,'1 DATA PREP'!$A217)</f>
        <v>48112.116991643459</v>
      </c>
      <c r="M217" s="5">
        <f>G217*SUMIFS(fact_employment_rate!$E:$E,fact_employment_rate!$B:$B,'1 DATA PREP'!G$6,fact_employment_rate!$A:$A,'1 DATA PREP'!$A217)</f>
        <v>47388.894736842107</v>
      </c>
      <c r="N217" s="4">
        <f>F217*SUMIFS(fact_smoking!$C:$C,fact_smoking!$A:$A,'1 DATA PREP'!$A217,fact_smoking!$B:$B,'1 DATA PREP'!F$6)</f>
        <v>13021.994220909011</v>
      </c>
      <c r="O217" s="5">
        <f>G217*SUMIFS(fact_smoking!$C:$C,fact_smoking!$A:$A,'1 DATA PREP'!$A217,fact_smoking!$B:$B,'1 DATA PREP'!G$6)</f>
        <v>10428.402055290837</v>
      </c>
    </row>
    <row r="218" spans="1:15" x14ac:dyDescent="0.35">
      <c r="A218" s="4" t="s">
        <v>218</v>
      </c>
      <c r="B218" s="5">
        <f t="shared" si="12"/>
        <v>81.855280817944021</v>
      </c>
      <c r="C218" s="11">
        <f t="shared" si="13"/>
        <v>0.79129292560344688</v>
      </c>
      <c r="D218" s="5">
        <f t="shared" si="14"/>
        <v>0.10807684653435272</v>
      </c>
      <c r="F218" s="4">
        <v>51058</v>
      </c>
      <c r="G218" s="5">
        <v>51773</v>
      </c>
      <c r="H218" s="5">
        <f t="shared" si="15"/>
        <v>102831</v>
      </c>
      <c r="J218" s="4">
        <f>F218*SUMIFS(fact_LE!$C:$C,fact_LE!$B:$B,'1 DATA PREP'!F$6,fact_LE!$A:$A,'1 DATA PREP'!$A218)</f>
        <v>4118802.3972199997</v>
      </c>
      <c r="K218" s="5">
        <f>G218*SUMIFS(fact_LE!$C:$C,fact_LE!$B:$B,'1 DATA PREP'!G$6,fact_LE!$A:$A,'1 DATA PREP'!$A218)</f>
        <v>4298457.9845700003</v>
      </c>
      <c r="L218" s="4">
        <f>F218*SUMIFS(fact_employment_rate!$E:$E,fact_employment_rate!$B:$B,'1 DATA PREP'!F$6,fact_employment_rate!$A:$A,'1 DATA PREP'!$A218)</f>
        <v>44126.284768211917</v>
      </c>
      <c r="M218" s="5">
        <f>G218*SUMIFS(fact_employment_rate!$E:$E,fact_employment_rate!$B:$B,'1 DATA PREP'!G$6,fact_employment_rate!$A:$A,'1 DATA PREP'!$A218)</f>
        <v>37243.15806451613</v>
      </c>
      <c r="N218" s="4">
        <f>F218*SUMIFS(fact_smoking!$C:$C,fact_smoking!$A:$A,'1 DATA PREP'!$A218,fact_smoking!$B:$B,'1 DATA PREP'!F$6)</f>
        <v>6448.0932052650305</v>
      </c>
      <c r="O218" s="5">
        <f>G218*SUMIFS(fact_smoking!$C:$C,fact_smoking!$A:$A,'1 DATA PREP'!$A218,fact_smoking!$B:$B,'1 DATA PREP'!G$6)</f>
        <v>4665.5570007089946</v>
      </c>
    </row>
    <row r="219" spans="1:15" x14ac:dyDescent="0.35">
      <c r="A219" s="4" t="s">
        <v>219</v>
      </c>
      <c r="B219" s="5">
        <f t="shared" si="12"/>
        <v>80.621947784914852</v>
      </c>
      <c r="C219" s="11">
        <f t="shared" si="13"/>
        <v>0.76820136572343845</v>
      </c>
      <c r="D219" s="5">
        <f t="shared" si="14"/>
        <v>0.20365404157657832</v>
      </c>
      <c r="F219" s="4">
        <v>63665</v>
      </c>
      <c r="G219" s="5">
        <v>64461</v>
      </c>
      <c r="H219" s="5">
        <f t="shared" si="15"/>
        <v>128126</v>
      </c>
      <c r="J219" s="4">
        <f>F219*SUMIFS(fact_LE!$C:$C,fact_LE!$B:$B,'1 DATA PREP'!F$6,fact_LE!$A:$A,'1 DATA PREP'!$A219)</f>
        <v>5022436.3525</v>
      </c>
      <c r="K219" s="5">
        <f>G219*SUMIFS(fact_LE!$C:$C,fact_LE!$B:$B,'1 DATA PREP'!G$6,fact_LE!$A:$A,'1 DATA PREP'!$A219)</f>
        <v>5307331.3293899996</v>
      </c>
      <c r="L219" s="4">
        <f>F219*SUMIFS(fact_employment_rate!$E:$E,fact_employment_rate!$B:$B,'1 DATA PREP'!F$6,fact_employment_rate!$A:$A,'1 DATA PREP'!$A219)</f>
        <v>51560.790123456791</v>
      </c>
      <c r="M219" s="5">
        <f>G219*SUMIFS(fact_employment_rate!$E:$E,fact_employment_rate!$B:$B,'1 DATA PREP'!G$6,fact_employment_rate!$A:$A,'1 DATA PREP'!$A219)</f>
        <v>46865.77806122449</v>
      </c>
      <c r="N219" s="4">
        <f>F219*SUMIFS(fact_smoking!$C:$C,fact_smoking!$A:$A,'1 DATA PREP'!$A219,fact_smoking!$B:$B,'1 DATA PREP'!F$6)</f>
        <v>15056.829574407851</v>
      </c>
      <c r="O219" s="5">
        <f>G219*SUMIFS(fact_smoking!$C:$C,fact_smoking!$A:$A,'1 DATA PREP'!$A219,fact_smoking!$B:$B,'1 DATA PREP'!G$6)</f>
        <v>11036.548156632822</v>
      </c>
    </row>
    <row r="220" spans="1:15" x14ac:dyDescent="0.35">
      <c r="A220" s="4" t="s">
        <v>220</v>
      </c>
      <c r="B220" s="5">
        <f t="shared" si="12"/>
        <v>82.379794761767712</v>
      </c>
      <c r="C220" s="11">
        <f t="shared" si="13"/>
        <v>0.77131436551652399</v>
      </c>
      <c r="D220" s="5">
        <f t="shared" si="14"/>
        <v>0.10516793295861196</v>
      </c>
      <c r="F220" s="4">
        <v>55386</v>
      </c>
      <c r="G220" s="5">
        <v>55787</v>
      </c>
      <c r="H220" s="5">
        <f t="shared" si="15"/>
        <v>111173</v>
      </c>
      <c r="J220" s="4">
        <f>F220*SUMIFS(fact_LE!$C:$C,fact_LE!$B:$B,'1 DATA PREP'!F$6,fact_LE!$A:$A,'1 DATA PREP'!$A220)</f>
        <v>4466066.7258000001</v>
      </c>
      <c r="K220" s="5">
        <f>G220*SUMIFS(fact_LE!$C:$C,fact_LE!$B:$B,'1 DATA PREP'!G$6,fact_LE!$A:$A,'1 DATA PREP'!$A220)</f>
        <v>4692342.1972500002</v>
      </c>
      <c r="L220" s="4">
        <f>F220*SUMIFS(fact_employment_rate!$E:$E,fact_employment_rate!$B:$B,'1 DATA PREP'!F$6,fact_employment_rate!$A:$A,'1 DATA PREP'!$A220)</f>
        <v>45803.085043988271</v>
      </c>
      <c r="M220" s="5">
        <f>G220*SUMIFS(fact_employment_rate!$E:$E,fact_employment_rate!$B:$B,'1 DATA PREP'!G$6,fact_employment_rate!$A:$A,'1 DATA PREP'!$A220)</f>
        <v>39946.246913580246</v>
      </c>
      <c r="N220" s="4">
        <f>F220*SUMIFS(fact_smoking!$C:$C,fact_smoking!$A:$A,'1 DATA PREP'!$A220,fact_smoking!$B:$B,'1 DATA PREP'!F$6)</f>
        <v>7564.4307031622784</v>
      </c>
      <c r="O220" s="5">
        <f>G220*SUMIFS(fact_smoking!$C:$C,fact_smoking!$A:$A,'1 DATA PREP'!$A220,fact_smoking!$B:$B,'1 DATA PREP'!G$6)</f>
        <v>4127.4039076454892</v>
      </c>
    </row>
    <row r="221" spans="1:15" x14ac:dyDescent="0.35">
      <c r="A221" s="4" t="s">
        <v>221</v>
      </c>
      <c r="B221" s="5">
        <f t="shared" si="12"/>
        <v>81.932694768898131</v>
      </c>
      <c r="C221" s="11">
        <f t="shared" si="13"/>
        <v>0.74677817733132601</v>
      </c>
      <c r="D221" s="5">
        <f t="shared" si="14"/>
        <v>0.15582104255547299</v>
      </c>
      <c r="F221" s="4">
        <v>67275</v>
      </c>
      <c r="G221" s="5">
        <v>66389</v>
      </c>
      <c r="H221" s="5">
        <f t="shared" si="15"/>
        <v>133664</v>
      </c>
      <c r="J221" s="4">
        <f>F221*SUMIFS(fact_LE!$C:$C,fact_LE!$B:$B,'1 DATA PREP'!F$6,fact_LE!$A:$A,'1 DATA PREP'!$A221)</f>
        <v>5416845.7590000005</v>
      </c>
      <c r="K221" s="5">
        <f>G221*SUMIFS(fact_LE!$C:$C,fact_LE!$B:$B,'1 DATA PREP'!G$6,fact_LE!$A:$A,'1 DATA PREP'!$A221)</f>
        <v>5534605.9545900002</v>
      </c>
      <c r="L221" s="4">
        <f>F221*SUMIFS(fact_employment_rate!$E:$E,fact_employment_rate!$B:$B,'1 DATA PREP'!F$6,fact_employment_rate!$A:$A,'1 DATA PREP'!$A221)</f>
        <v>53458.129584352078</v>
      </c>
      <c r="M221" s="5">
        <f>G221*SUMIFS(fact_employment_rate!$E:$E,fact_employment_rate!$B:$B,'1 DATA PREP'!G$6,fact_employment_rate!$A:$A,'1 DATA PREP'!$A221)</f>
        <v>46359.228710462288</v>
      </c>
      <c r="N221" s="4">
        <f>F221*SUMIFS(fact_smoking!$C:$C,fact_smoking!$A:$A,'1 DATA PREP'!$A221,fact_smoking!$B:$B,'1 DATA PREP'!F$6)</f>
        <v>12515.439789123197</v>
      </c>
      <c r="O221" s="5">
        <f>G221*SUMIFS(fact_smoking!$C:$C,fact_smoking!$A:$A,'1 DATA PREP'!$A221,fact_smoking!$B:$B,'1 DATA PREP'!G$6)</f>
        <v>8312.2240430115435</v>
      </c>
    </row>
    <row r="222" spans="1:15" x14ac:dyDescent="0.35">
      <c r="A222" s="4" t="s">
        <v>222</v>
      </c>
      <c r="B222" s="5">
        <f t="shared" si="12"/>
        <v>81.400394401381192</v>
      </c>
      <c r="C222" s="11">
        <f t="shared" si="13"/>
        <v>0.80314356484169902</v>
      </c>
      <c r="D222" s="5">
        <f t="shared" si="14"/>
        <v>9.0093419593891014E-2</v>
      </c>
      <c r="F222" s="4">
        <v>48403</v>
      </c>
      <c r="G222" s="5">
        <v>49773</v>
      </c>
      <c r="H222" s="5">
        <f t="shared" si="15"/>
        <v>98176</v>
      </c>
      <c r="J222" s="4">
        <f>F222*SUMIFS(fact_LE!$C:$C,fact_LE!$B:$B,'1 DATA PREP'!F$6,fact_LE!$A:$A,'1 DATA PREP'!$A222)</f>
        <v>3868559.4358799998</v>
      </c>
      <c r="K222" s="5">
        <f>G222*SUMIFS(fact_LE!$C:$C,fact_LE!$B:$B,'1 DATA PREP'!G$6,fact_LE!$A:$A,'1 DATA PREP'!$A222)</f>
        <v>4123005.68487</v>
      </c>
      <c r="L222" s="4">
        <f>F222*SUMIFS(fact_employment_rate!$E:$E,fact_employment_rate!$B:$B,'1 DATA PREP'!F$6,fact_employment_rate!$A:$A,'1 DATA PREP'!$A222)</f>
        <v>41606.688356164384</v>
      </c>
      <c r="M222" s="5">
        <f>G222*SUMIFS(fact_employment_rate!$E:$E,fact_employment_rate!$B:$B,'1 DATA PREP'!G$6,fact_employment_rate!$A:$A,'1 DATA PREP'!$A222)</f>
        <v>37242.734265734267</v>
      </c>
      <c r="N222" s="4">
        <f>F222*SUMIFS(fact_smoking!$C:$C,fact_smoking!$A:$A,'1 DATA PREP'!$A222,fact_smoking!$B:$B,'1 DATA PREP'!F$6)</f>
        <v>4469.8248357071316</v>
      </c>
      <c r="O222" s="5">
        <f>G222*SUMIFS(fact_smoking!$C:$C,fact_smoking!$A:$A,'1 DATA PREP'!$A222,fact_smoking!$B:$B,'1 DATA PREP'!G$6)</f>
        <v>4375.1867263427112</v>
      </c>
    </row>
    <row r="223" spans="1:15" x14ac:dyDescent="0.35">
      <c r="A223" s="4" t="s">
        <v>223</v>
      </c>
      <c r="B223" s="5">
        <f t="shared" si="12"/>
        <v>80.719576072977546</v>
      </c>
      <c r="C223" s="11">
        <f t="shared" si="13"/>
        <v>0.77194709123427374</v>
      </c>
      <c r="D223" s="5">
        <f t="shared" si="14"/>
        <v>0.1685627765442774</v>
      </c>
      <c r="F223" s="4">
        <v>37829</v>
      </c>
      <c r="G223" s="5">
        <v>39181</v>
      </c>
      <c r="H223" s="5">
        <f t="shared" si="15"/>
        <v>77010</v>
      </c>
      <c r="J223" s="4">
        <f>F223*SUMIFS(fact_LE!$C:$C,fact_LE!$B:$B,'1 DATA PREP'!F$6,fact_LE!$A:$A,'1 DATA PREP'!$A223)</f>
        <v>2976349.02587</v>
      </c>
      <c r="K223" s="5">
        <f>G223*SUMIFS(fact_LE!$C:$C,fact_LE!$B:$B,'1 DATA PREP'!G$6,fact_LE!$A:$A,'1 DATA PREP'!$A223)</f>
        <v>3239865.5275100004</v>
      </c>
      <c r="L223" s="4">
        <f>F223*SUMIFS(fact_employment_rate!$E:$E,fact_employment_rate!$B:$B,'1 DATA PREP'!F$6,fact_employment_rate!$A:$A,'1 DATA PREP'!$A223)</f>
        <v>30736.0625</v>
      </c>
      <c r="M223" s="5">
        <f>G223*SUMIFS(fact_employment_rate!$E:$E,fact_employment_rate!$B:$B,'1 DATA PREP'!G$6,fact_employment_rate!$A:$A,'1 DATA PREP'!$A223)</f>
        <v>28711.582995951419</v>
      </c>
      <c r="N223" s="4">
        <f>F223*SUMIFS(fact_smoking!$C:$C,fact_smoking!$A:$A,'1 DATA PREP'!$A223,fact_smoking!$B:$B,'1 DATA PREP'!F$6)</f>
        <v>5516.6275937620821</v>
      </c>
      <c r="O223" s="5">
        <f>G223*SUMIFS(fact_smoking!$C:$C,fact_smoking!$A:$A,'1 DATA PREP'!$A223,fact_smoking!$B:$B,'1 DATA PREP'!G$6)</f>
        <v>7464.3918279127211</v>
      </c>
    </row>
    <row r="224" spans="1:15" x14ac:dyDescent="0.35">
      <c r="A224" s="4" t="s">
        <v>224</v>
      </c>
      <c r="B224" s="5">
        <f t="shared" si="12"/>
        <v>82.857877456952906</v>
      </c>
      <c r="C224" s="11">
        <f t="shared" si="13"/>
        <v>0.72859089562196866</v>
      </c>
      <c r="D224" s="5">
        <f t="shared" si="14"/>
        <v>8.8507175426599083E-2</v>
      </c>
      <c r="F224" s="4">
        <v>44017</v>
      </c>
      <c r="G224" s="5">
        <v>46233</v>
      </c>
      <c r="H224" s="5">
        <f t="shared" si="15"/>
        <v>90250</v>
      </c>
      <c r="J224" s="4">
        <f>F224*SUMIFS(fact_LE!$C:$C,fact_LE!$B:$B,'1 DATA PREP'!F$6,fact_LE!$A:$A,'1 DATA PREP'!$A224)</f>
        <v>3587072.9793000002</v>
      </c>
      <c r="K224" s="5">
        <f>G224*SUMIFS(fact_LE!$C:$C,fact_LE!$B:$B,'1 DATA PREP'!G$6,fact_LE!$A:$A,'1 DATA PREP'!$A224)</f>
        <v>3890850.4611900002</v>
      </c>
      <c r="L224" s="4">
        <f>F224*SUMIFS(fact_employment_rate!$E:$E,fact_employment_rate!$B:$B,'1 DATA PREP'!F$6,fact_employment_rate!$A:$A,'1 DATA PREP'!$A224)</f>
        <v>32314.067460317459</v>
      </c>
      <c r="M224" s="5">
        <f>G224*SUMIFS(fact_employment_rate!$E:$E,fact_employment_rate!$B:$B,'1 DATA PREP'!G$6,fact_employment_rate!$A:$A,'1 DATA PREP'!$A224)</f>
        <v>33441.260869565216</v>
      </c>
      <c r="N224" s="4">
        <f>F224*SUMIFS(fact_smoking!$C:$C,fact_smoking!$A:$A,'1 DATA PREP'!$A224,fact_smoking!$B:$B,'1 DATA PREP'!F$6)</f>
        <v>2096.1593337774816</v>
      </c>
      <c r="O224" s="5">
        <f>G224*SUMIFS(fact_smoking!$C:$C,fact_smoking!$A:$A,'1 DATA PREP'!$A224,fact_smoking!$B:$B,'1 DATA PREP'!G$6)</f>
        <v>5891.6132484730861</v>
      </c>
    </row>
    <row r="225" spans="1:15" x14ac:dyDescent="0.35">
      <c r="A225" s="4" t="s">
        <v>225</v>
      </c>
      <c r="B225" s="5">
        <f t="shared" si="12"/>
        <v>82.024639834591923</v>
      </c>
      <c r="C225" s="11">
        <f t="shared" si="13"/>
        <v>0.77820693219753267</v>
      </c>
      <c r="D225" s="5">
        <f t="shared" si="14"/>
        <v>0.20436348629368342</v>
      </c>
      <c r="F225" s="4">
        <v>32097</v>
      </c>
      <c r="G225" s="5">
        <v>31201</v>
      </c>
      <c r="H225" s="5">
        <f t="shared" si="15"/>
        <v>63298</v>
      </c>
      <c r="J225" s="4">
        <f>F225*SUMIFS(fact_LE!$C:$C,fact_LE!$B:$B,'1 DATA PREP'!F$6,fact_LE!$A:$A,'1 DATA PREP'!$A225)</f>
        <v>2585432.2872299999</v>
      </c>
      <c r="K225" s="5">
        <f>G225*SUMIFS(fact_LE!$C:$C,fact_LE!$B:$B,'1 DATA PREP'!G$6,fact_LE!$A:$A,'1 DATA PREP'!$A225)</f>
        <v>2606563.3650199999</v>
      </c>
      <c r="L225" s="4">
        <f>F225*SUMIFS(fact_employment_rate!$E:$E,fact_employment_rate!$B:$B,'1 DATA PREP'!F$6,fact_employment_rate!$A:$A,'1 DATA PREP'!$A225)</f>
        <v>29179.090909090908</v>
      </c>
      <c r="M225" s="5">
        <f>G225*SUMIFS(fact_employment_rate!$E:$E,fact_employment_rate!$B:$B,'1 DATA PREP'!G$6,fact_employment_rate!$A:$A,'1 DATA PREP'!$A225)</f>
        <v>20079.851485148516</v>
      </c>
      <c r="N225" s="4">
        <f>F225*SUMIFS(fact_smoking!$C:$C,fact_smoking!$A:$A,'1 DATA PREP'!$A225,fact_smoking!$B:$B,'1 DATA PREP'!F$6)</f>
        <v>7984.2691785052502</v>
      </c>
      <c r="O225" s="5">
        <f>G225*SUMIFS(fact_smoking!$C:$C,fact_smoking!$A:$A,'1 DATA PREP'!$A225,fact_smoking!$B:$B,'1 DATA PREP'!G$6)</f>
        <v>4951.5307769123228</v>
      </c>
    </row>
    <row r="226" spans="1:15" x14ac:dyDescent="0.35">
      <c r="A226" s="4" t="s">
        <v>226</v>
      </c>
      <c r="B226" s="5">
        <f t="shared" si="12"/>
        <v>81.333613803559189</v>
      </c>
      <c r="C226" s="11">
        <f t="shared" si="13"/>
        <v>0.74488529097127609</v>
      </c>
      <c r="D226" s="5">
        <f t="shared" si="14"/>
        <v>0.19801609417585053</v>
      </c>
      <c r="F226" s="4">
        <v>69428</v>
      </c>
      <c r="G226" s="5">
        <v>69087</v>
      </c>
      <c r="H226" s="5">
        <f t="shared" si="15"/>
        <v>138515</v>
      </c>
      <c r="J226" s="4">
        <f>F226*SUMIFS(fact_LE!$C:$C,fact_LE!$B:$B,'1 DATA PREP'!F$6,fact_LE!$A:$A,'1 DATA PREP'!$A226)</f>
        <v>5514855.5784400003</v>
      </c>
      <c r="K226" s="5">
        <f>G226*SUMIFS(fact_LE!$C:$C,fact_LE!$B:$B,'1 DATA PREP'!G$6,fact_LE!$A:$A,'1 DATA PREP'!$A226)</f>
        <v>5751069.9375600005</v>
      </c>
      <c r="L226" s="4">
        <f>F226*SUMIFS(fact_employment_rate!$E:$E,fact_employment_rate!$B:$B,'1 DATA PREP'!F$6,fact_employment_rate!$A:$A,'1 DATA PREP'!$A226)</f>
        <v>52513.986078886315</v>
      </c>
      <c r="M226" s="5">
        <f>G226*SUMIFS(fact_employment_rate!$E:$E,fact_employment_rate!$B:$B,'1 DATA PREP'!G$6,fact_employment_rate!$A:$A,'1 DATA PREP'!$A226)</f>
        <v>50663.799999999996</v>
      </c>
      <c r="N226" s="4">
        <f>F226*SUMIFS(fact_smoking!$C:$C,fact_smoking!$A:$A,'1 DATA PREP'!$A226,fact_smoking!$B:$B,'1 DATA PREP'!F$6)</f>
        <v>14827.693870415693</v>
      </c>
      <c r="O226" s="5">
        <f>G226*SUMIFS(fact_smoking!$C:$C,fact_smoking!$A:$A,'1 DATA PREP'!$A226,fact_smoking!$B:$B,'1 DATA PREP'!G$6)</f>
        <v>12600.505414352241</v>
      </c>
    </row>
    <row r="227" spans="1:15" x14ac:dyDescent="0.35">
      <c r="A227" s="4" t="s">
        <v>227</v>
      </c>
      <c r="B227" s="5">
        <f t="shared" si="12"/>
        <v>83.579506501389986</v>
      </c>
      <c r="C227" s="11">
        <f t="shared" si="13"/>
        <v>0.74162596202320452</v>
      </c>
      <c r="D227" s="5">
        <f t="shared" si="14"/>
        <v>0.10974873816333061</v>
      </c>
      <c r="F227" s="4">
        <v>49823</v>
      </c>
      <c r="G227" s="5">
        <v>50897</v>
      </c>
      <c r="H227" s="5">
        <f t="shared" si="15"/>
        <v>100720</v>
      </c>
      <c r="J227" s="4">
        <f>F227*SUMIFS(fact_LE!$C:$C,fact_LE!$B:$B,'1 DATA PREP'!F$6,fact_LE!$A:$A,'1 DATA PREP'!$A227)</f>
        <v>4079056.3418499995</v>
      </c>
      <c r="K227" s="5">
        <f>G227*SUMIFS(fact_LE!$C:$C,fact_LE!$B:$B,'1 DATA PREP'!G$6,fact_LE!$A:$A,'1 DATA PREP'!$A227)</f>
        <v>4339071.5529699996</v>
      </c>
      <c r="L227" s="4">
        <f>F227*SUMIFS(fact_employment_rate!$E:$E,fact_employment_rate!$B:$B,'1 DATA PREP'!F$6,fact_employment_rate!$A:$A,'1 DATA PREP'!$A227)</f>
        <v>38220.38356164383</v>
      </c>
      <c r="M227" s="5">
        <f>G227*SUMIFS(fact_employment_rate!$E:$E,fact_employment_rate!$B:$B,'1 DATA PREP'!G$6,fact_employment_rate!$A:$A,'1 DATA PREP'!$A227)</f>
        <v>36476.183333333334</v>
      </c>
      <c r="N227" s="4">
        <f>F227*SUMIFS(fact_smoking!$C:$C,fact_smoking!$A:$A,'1 DATA PREP'!$A227,fact_smoking!$B:$B,'1 DATA PREP'!F$6)</f>
        <v>5845.5542661950676</v>
      </c>
      <c r="O227" s="5">
        <f>G227*SUMIFS(fact_smoking!$C:$C,fact_smoking!$A:$A,'1 DATA PREP'!$A227,fact_smoking!$B:$B,'1 DATA PREP'!G$6)</f>
        <v>5208.3386416155927</v>
      </c>
    </row>
    <row r="228" spans="1:15" x14ac:dyDescent="0.35">
      <c r="A228" s="4" t="s">
        <v>228</v>
      </c>
      <c r="B228" s="5">
        <f t="shared" si="12"/>
        <v>83.168679931298442</v>
      </c>
      <c r="C228" s="11">
        <f t="shared" si="13"/>
        <v>0.84296146936989791</v>
      </c>
      <c r="D228" s="5">
        <f t="shared" si="14"/>
        <v>0.11103262281088086</v>
      </c>
      <c r="F228" s="4">
        <v>56929</v>
      </c>
      <c r="G228" s="5">
        <v>56460</v>
      </c>
      <c r="H228" s="5">
        <f t="shared" si="15"/>
        <v>113389</v>
      </c>
      <c r="J228" s="4">
        <f>F228*SUMIFS(fact_LE!$C:$C,fact_LE!$B:$B,'1 DATA PREP'!F$6,fact_LE!$A:$A,'1 DATA PREP'!$A228)</f>
        <v>4647328.8923300002</v>
      </c>
      <c r="K228" s="5">
        <f>G228*SUMIFS(fact_LE!$C:$C,fact_LE!$B:$B,'1 DATA PREP'!G$6,fact_LE!$A:$A,'1 DATA PREP'!$A228)</f>
        <v>4783084.5564000001</v>
      </c>
      <c r="L228" s="4">
        <f>F228*SUMIFS(fact_employment_rate!$E:$E,fact_employment_rate!$B:$B,'1 DATA PREP'!F$6,fact_employment_rate!$A:$A,'1 DATA PREP'!$A228)</f>
        <v>51098.921686746988</v>
      </c>
      <c r="M228" s="5">
        <f>G228*SUMIFS(fact_employment_rate!$E:$E,fact_employment_rate!$B:$B,'1 DATA PREP'!G$6,fact_employment_rate!$A:$A,'1 DATA PREP'!$A228)</f>
        <v>44483.63636363636</v>
      </c>
      <c r="N228" s="4">
        <f>F228*SUMIFS(fact_smoking!$C:$C,fact_smoking!$A:$A,'1 DATA PREP'!$A228,fact_smoking!$B:$B,'1 DATA PREP'!F$6)</f>
        <v>6571.0006617111849</v>
      </c>
      <c r="O228" s="5">
        <f>G228*SUMIFS(fact_smoking!$C:$C,fact_smoking!$A:$A,'1 DATA PREP'!$A228,fact_smoking!$B:$B,'1 DATA PREP'!G$6)</f>
        <v>6018.8774061917857</v>
      </c>
    </row>
    <row r="229" spans="1:15" x14ac:dyDescent="0.35">
      <c r="A229" s="4" t="s">
        <v>229</v>
      </c>
      <c r="B229" s="5">
        <f t="shared" si="12"/>
        <v>83.305473866985821</v>
      </c>
      <c r="C229" s="11">
        <f t="shared" si="13"/>
        <v>0.74998192074465742</v>
      </c>
      <c r="D229" s="5">
        <f t="shared" si="14"/>
        <v>0.11937330016767006</v>
      </c>
      <c r="F229" s="4">
        <v>62374</v>
      </c>
      <c r="G229" s="5">
        <v>65462</v>
      </c>
      <c r="H229" s="5">
        <f t="shared" si="15"/>
        <v>127836</v>
      </c>
      <c r="J229" s="4">
        <f>F229*SUMIFS(fact_LE!$C:$C,fact_LE!$B:$B,'1 DATA PREP'!F$6,fact_LE!$A:$A,'1 DATA PREP'!$A229)</f>
        <v>5102985.3498</v>
      </c>
      <c r="K229" s="5">
        <f>G229*SUMIFS(fact_LE!$C:$C,fact_LE!$B:$B,'1 DATA PREP'!G$6,fact_LE!$A:$A,'1 DATA PREP'!$A229)</f>
        <v>5546453.2074600002</v>
      </c>
      <c r="L229" s="4">
        <f>F229*SUMIFS(fact_employment_rate!$E:$E,fact_employment_rate!$B:$B,'1 DATA PREP'!F$6,fact_employment_rate!$A:$A,'1 DATA PREP'!$A229)</f>
        <v>50598.377581120942</v>
      </c>
      <c r="M229" s="5">
        <f>G229*SUMIFS(fact_employment_rate!$E:$E,fact_employment_rate!$B:$B,'1 DATA PREP'!G$6,fact_employment_rate!$A:$A,'1 DATA PREP'!$A229)</f>
        <v>45276.311239193084</v>
      </c>
      <c r="N229" s="4">
        <f>F229*SUMIFS(fact_smoking!$C:$C,fact_smoking!$A:$A,'1 DATA PREP'!$A229,fact_smoking!$B:$B,'1 DATA PREP'!F$6)</f>
        <v>8112.8462920675329</v>
      </c>
      <c r="O229" s="5">
        <f>G229*SUMIFS(fact_smoking!$C:$C,fact_smoking!$A:$A,'1 DATA PREP'!$A229,fact_smoking!$B:$B,'1 DATA PREP'!G$6)</f>
        <v>7147.3589081667369</v>
      </c>
    </row>
    <row r="230" spans="1:15" x14ac:dyDescent="0.35">
      <c r="A230" s="4" t="s">
        <v>230</v>
      </c>
      <c r="B230" s="5">
        <f t="shared" si="12"/>
        <v>81.220637369395817</v>
      </c>
      <c r="C230" s="11">
        <f t="shared" si="13"/>
        <v>0.76567184341957406</v>
      </c>
      <c r="D230" s="5">
        <f t="shared" si="14"/>
        <v>0.20789107251655126</v>
      </c>
      <c r="F230" s="4">
        <v>56818</v>
      </c>
      <c r="G230" s="5">
        <v>60349</v>
      </c>
      <c r="H230" s="5">
        <f t="shared" si="15"/>
        <v>117167</v>
      </c>
      <c r="J230" s="4">
        <f>F230*SUMIFS(fact_LE!$C:$C,fact_LE!$B:$B,'1 DATA PREP'!F$6,fact_LE!$A:$A,'1 DATA PREP'!$A230)</f>
        <v>4486936.2099400004</v>
      </c>
      <c r="K230" s="5">
        <f>G230*SUMIFS(fact_LE!$C:$C,fact_LE!$B:$B,'1 DATA PREP'!G$6,fact_LE!$A:$A,'1 DATA PREP'!$A230)</f>
        <v>5029442.2087200005</v>
      </c>
      <c r="L230" s="4">
        <f>F230*SUMIFS(fact_employment_rate!$E:$E,fact_employment_rate!$B:$B,'1 DATA PREP'!F$6,fact_employment_rate!$A:$A,'1 DATA PREP'!$A230)</f>
        <v>45310.556962025315</v>
      </c>
      <c r="M230" s="5">
        <f>G230*SUMIFS(fact_employment_rate!$E:$E,fact_employment_rate!$B:$B,'1 DATA PREP'!G$6,fact_employment_rate!$A:$A,'1 DATA PREP'!$A230)</f>
        <v>44400.915915915917</v>
      </c>
      <c r="N230" s="4">
        <f>F230*SUMIFS(fact_smoking!$C:$C,fact_smoking!$A:$A,'1 DATA PREP'!$A230,fact_smoking!$B:$B,'1 DATA PREP'!F$6)</f>
        <v>11420.912551858781</v>
      </c>
      <c r="O230" s="5">
        <f>G230*SUMIFS(fact_smoking!$C:$C,fact_smoking!$A:$A,'1 DATA PREP'!$A230,fact_smoking!$B:$B,'1 DATA PREP'!G$6)</f>
        <v>12937.060741687981</v>
      </c>
    </row>
    <row r="231" spans="1:15" x14ac:dyDescent="0.35">
      <c r="A231" s="4" t="s">
        <v>231</v>
      </c>
      <c r="B231" s="5">
        <f t="shared" si="12"/>
        <v>83.989583554028727</v>
      </c>
      <c r="C231" s="11">
        <f t="shared" si="13"/>
        <v>0.74201366765118526</v>
      </c>
      <c r="D231" s="5">
        <f t="shared" si="14"/>
        <v>0.12371027237374004</v>
      </c>
      <c r="F231" s="4">
        <v>65875</v>
      </c>
      <c r="G231" s="5">
        <v>70210</v>
      </c>
      <c r="H231" s="5">
        <f t="shared" si="15"/>
        <v>136085</v>
      </c>
      <c r="J231" s="4">
        <f>F231*SUMIFS(fact_LE!$C:$C,fact_LE!$B:$B,'1 DATA PREP'!F$6,fact_LE!$A:$A,'1 DATA PREP'!$A231)</f>
        <v>5419200.94625</v>
      </c>
      <c r="K231" s="5">
        <f>G231*SUMIFS(fact_LE!$C:$C,fact_LE!$B:$B,'1 DATA PREP'!G$6,fact_LE!$A:$A,'1 DATA PREP'!$A231)</f>
        <v>6010521.5317000002</v>
      </c>
      <c r="L231" s="4">
        <f>F231*SUMIFS(fact_employment_rate!$E:$E,fact_employment_rate!$B:$B,'1 DATA PREP'!F$6,fact_employment_rate!$A:$A,'1 DATA PREP'!$A231)</f>
        <v>53523.4375</v>
      </c>
      <c r="M231" s="5">
        <f>G231*SUMIFS(fact_employment_rate!$E:$E,fact_employment_rate!$B:$B,'1 DATA PREP'!G$6,fact_employment_rate!$A:$A,'1 DATA PREP'!$A231)</f>
        <v>47453.492462311558</v>
      </c>
      <c r="N231" s="4">
        <f>F231*SUMIFS(fact_smoking!$C:$C,fact_smoking!$A:$A,'1 DATA PREP'!$A231,fact_smoking!$B:$B,'1 DATA PREP'!F$6)</f>
        <v>6834.5373708466514</v>
      </c>
      <c r="O231" s="5">
        <f>G231*SUMIFS(fact_smoking!$C:$C,fact_smoking!$A:$A,'1 DATA PREP'!$A231,fact_smoking!$B:$B,'1 DATA PREP'!G$6)</f>
        <v>10000.575045133761</v>
      </c>
    </row>
    <row r="232" spans="1:15" x14ac:dyDescent="0.35">
      <c r="A232" s="4" t="s">
        <v>232</v>
      </c>
      <c r="B232" s="5">
        <f t="shared" si="12"/>
        <v>83.531199583539035</v>
      </c>
      <c r="C232" s="11">
        <f t="shared" si="13"/>
        <v>0.81739530760517787</v>
      </c>
      <c r="D232" s="5">
        <f t="shared" si="14"/>
        <v>5.0429436939403244E-2</v>
      </c>
      <c r="F232" s="4">
        <v>38288</v>
      </c>
      <c r="G232" s="5">
        <v>40711</v>
      </c>
      <c r="H232" s="5">
        <f t="shared" si="15"/>
        <v>78999</v>
      </c>
      <c r="J232" s="4">
        <f>F232*SUMIFS(fact_LE!$C:$C,fact_LE!$B:$B,'1 DATA PREP'!F$6,fact_LE!$A:$A,'1 DATA PREP'!$A232)</f>
        <v>3125870.608</v>
      </c>
      <c r="K232" s="5">
        <f>G232*SUMIFS(fact_LE!$C:$C,fact_LE!$B:$B,'1 DATA PREP'!G$6,fact_LE!$A:$A,'1 DATA PREP'!$A232)</f>
        <v>3473010.6278999997</v>
      </c>
      <c r="L232" s="4">
        <f>F232*SUMIFS(fact_employment_rate!$E:$E,fact_employment_rate!$B:$B,'1 DATA PREP'!F$6,fact_employment_rate!$A:$A,'1 DATA PREP'!$A232)</f>
        <v>32040.167364016736</v>
      </c>
      <c r="M232" s="5">
        <f>G232*SUMIFS(fact_employment_rate!$E:$E,fact_employment_rate!$B:$B,'1 DATA PREP'!G$6,fact_employment_rate!$A:$A,'1 DATA PREP'!$A232)</f>
        <v>32533.244541484713</v>
      </c>
      <c r="N232" s="4">
        <f>F232*SUMIFS(fact_smoking!$C:$C,fact_smoking!$A:$A,'1 DATA PREP'!$A232,fact_smoking!$B:$B,'1 DATA PREP'!F$6)</f>
        <v>1375.9336558396683</v>
      </c>
      <c r="O232" s="5">
        <f>G232*SUMIFS(fact_smoking!$C:$C,fact_smoking!$A:$A,'1 DATA PREP'!$A232,fact_smoking!$B:$B,'1 DATA PREP'!G$6)</f>
        <v>2607.9414329362489</v>
      </c>
    </row>
    <row r="233" spans="1:15" x14ac:dyDescent="0.35">
      <c r="A233" s="4" t="s">
        <v>233</v>
      </c>
      <c r="B233" s="5">
        <f t="shared" si="12"/>
        <v>83.480994736082266</v>
      </c>
      <c r="C233" s="11">
        <f t="shared" si="13"/>
        <v>0.74503694249382746</v>
      </c>
      <c r="D233" s="5">
        <f t="shared" si="14"/>
        <v>0.12395035925725528</v>
      </c>
      <c r="F233" s="4">
        <v>73571</v>
      </c>
      <c r="G233" s="5">
        <v>73274</v>
      </c>
      <c r="H233" s="5">
        <f t="shared" si="15"/>
        <v>146845</v>
      </c>
      <c r="J233" s="4">
        <f>F233*SUMIFS(fact_LE!$C:$C,fact_LE!$B:$B,'1 DATA PREP'!F$6,fact_LE!$A:$A,'1 DATA PREP'!$A233)</f>
        <v>6042484.8151399996</v>
      </c>
      <c r="K233" s="5">
        <f>G233*SUMIFS(fact_LE!$C:$C,fact_LE!$B:$B,'1 DATA PREP'!G$6,fact_LE!$A:$A,'1 DATA PREP'!$A233)</f>
        <v>6216281.8568799999</v>
      </c>
      <c r="L233" s="4">
        <f>F233*SUMIFS(fact_employment_rate!$E:$E,fact_employment_rate!$B:$B,'1 DATA PREP'!F$6,fact_employment_rate!$A:$A,'1 DATA PREP'!$A233)</f>
        <v>59952.538297872343</v>
      </c>
      <c r="M233" s="5">
        <f>G233*SUMIFS(fact_employment_rate!$E:$E,fact_employment_rate!$B:$B,'1 DATA PREP'!G$6,fact_employment_rate!$A:$A,'1 DATA PREP'!$A233)</f>
        <v>49452.411522633745</v>
      </c>
      <c r="N233" s="4">
        <f>F233*SUMIFS(fact_smoking!$C:$C,fact_smoking!$A:$A,'1 DATA PREP'!$A233,fact_smoking!$B:$B,'1 DATA PREP'!F$6)</f>
        <v>7497.5064860092361</v>
      </c>
      <c r="O233" s="5">
        <f>G233*SUMIFS(fact_smoking!$C:$C,fact_smoking!$A:$A,'1 DATA PREP'!$A233,fact_smoking!$B:$B,'1 DATA PREP'!G$6)</f>
        <v>10703.984019122418</v>
      </c>
    </row>
    <row r="234" spans="1:15" x14ac:dyDescent="0.35">
      <c r="A234" s="4" t="s">
        <v>234</v>
      </c>
      <c r="B234" s="5">
        <f t="shared" si="12"/>
        <v>83.230868936257991</v>
      </c>
      <c r="C234" s="11">
        <f t="shared" si="13"/>
        <v>0.84051837004755969</v>
      </c>
      <c r="D234" s="5">
        <f t="shared" si="14"/>
        <v>9.2569987964794181E-2</v>
      </c>
      <c r="F234" s="4">
        <v>42672</v>
      </c>
      <c r="G234" s="5">
        <v>44586</v>
      </c>
      <c r="H234" s="5">
        <f t="shared" si="15"/>
        <v>87258</v>
      </c>
      <c r="J234" s="4">
        <f>F234*SUMIFS(fact_LE!$C:$C,fact_LE!$B:$B,'1 DATA PREP'!F$6,fact_LE!$A:$A,'1 DATA PREP'!$A234)</f>
        <v>3468717.6955200001</v>
      </c>
      <c r="K234" s="5">
        <f>G234*SUMIFS(fact_LE!$C:$C,fact_LE!$B:$B,'1 DATA PREP'!G$6,fact_LE!$A:$A,'1 DATA PREP'!$A234)</f>
        <v>3793841.4661199995</v>
      </c>
      <c r="L234" s="4">
        <f>F234*SUMIFS(fact_employment_rate!$E:$E,fact_employment_rate!$B:$B,'1 DATA PREP'!F$6,fact_employment_rate!$A:$A,'1 DATA PREP'!$A234)</f>
        <v>38746.175999999999</v>
      </c>
      <c r="M234" s="5">
        <f>G234*SUMIFS(fact_employment_rate!$E:$E,fact_employment_rate!$B:$B,'1 DATA PREP'!G$6,fact_employment_rate!$A:$A,'1 DATA PREP'!$A234)</f>
        <v>34595.775933609963</v>
      </c>
      <c r="N234" s="4">
        <f>F234*SUMIFS(fact_smoking!$C:$C,fact_smoking!$A:$A,'1 DATA PREP'!$A234,fact_smoking!$B:$B,'1 DATA PREP'!F$6)</f>
        <v>5613.3865040968703</v>
      </c>
      <c r="O234" s="5">
        <f>G234*SUMIFS(fact_smoking!$C:$C,fact_smoking!$A:$A,'1 DATA PREP'!$A234,fact_smoking!$B:$B,'1 DATA PREP'!G$6)</f>
        <v>2464.0855057351409</v>
      </c>
    </row>
    <row r="235" spans="1:15" x14ac:dyDescent="0.35">
      <c r="A235" s="4" t="s">
        <v>235</v>
      </c>
      <c r="B235" s="5">
        <f t="shared" si="12"/>
        <v>82.138178115759473</v>
      </c>
      <c r="C235" s="11">
        <f t="shared" si="13"/>
        <v>0.81754970372132973</v>
      </c>
      <c r="D235" s="5">
        <f t="shared" si="14"/>
        <v>0.14443750166092528</v>
      </c>
      <c r="F235" s="4">
        <v>71019</v>
      </c>
      <c r="G235" s="5">
        <v>74265</v>
      </c>
      <c r="H235" s="5">
        <f t="shared" si="15"/>
        <v>145284</v>
      </c>
      <c r="J235" s="4">
        <f>F235*SUMIFS(fact_LE!$C:$C,fact_LE!$B:$B,'1 DATA PREP'!F$6,fact_LE!$A:$A,'1 DATA PREP'!$A235)</f>
        <v>5716275.2782199997</v>
      </c>
      <c r="K235" s="5">
        <f>G235*SUMIFS(fact_LE!$C:$C,fact_LE!$B:$B,'1 DATA PREP'!G$6,fact_LE!$A:$A,'1 DATA PREP'!$A235)</f>
        <v>6217087.7911499999</v>
      </c>
      <c r="L235" s="4">
        <f>F235*SUMIFS(fact_employment_rate!$E:$E,fact_employment_rate!$B:$B,'1 DATA PREP'!F$6,fact_employment_rate!$A:$A,'1 DATA PREP'!$A235)</f>
        <v>64046.815068493146</v>
      </c>
      <c r="M235" s="5">
        <f>G235*SUMIFS(fact_employment_rate!$E:$E,fact_employment_rate!$B:$B,'1 DATA PREP'!G$6,fact_employment_rate!$A:$A,'1 DATA PREP'!$A235)</f>
        <v>54730.07608695652</v>
      </c>
      <c r="N235" s="4">
        <f>F235*SUMIFS(fact_smoking!$C:$C,fact_smoking!$A:$A,'1 DATA PREP'!$A235,fact_smoking!$B:$B,'1 DATA PREP'!F$6)</f>
        <v>10626.5956258725</v>
      </c>
      <c r="O235" s="5">
        <f>G235*SUMIFS(fact_smoking!$C:$C,fact_smoking!$A:$A,'1 DATA PREP'!$A235,fact_smoking!$B:$B,'1 DATA PREP'!G$6)</f>
        <v>10357.86236543337</v>
      </c>
    </row>
    <row r="236" spans="1:15" x14ac:dyDescent="0.35">
      <c r="A236" s="4" t="s">
        <v>236</v>
      </c>
      <c r="B236" s="5">
        <f t="shared" si="12"/>
        <v>82.913185336112079</v>
      </c>
      <c r="C236" s="11">
        <f t="shared" si="13"/>
        <v>0.73733232938046323</v>
      </c>
      <c r="D236" s="5">
        <f t="shared" si="14"/>
        <v>0.13775961683589422</v>
      </c>
      <c r="F236" s="4">
        <v>42058</v>
      </c>
      <c r="G236" s="5">
        <v>44312</v>
      </c>
      <c r="H236" s="5">
        <f t="shared" si="15"/>
        <v>86370</v>
      </c>
      <c r="J236" s="4">
        <f>F236*SUMIFS(fact_LE!$C:$C,fact_LE!$B:$B,'1 DATA PREP'!F$6,fact_LE!$A:$A,'1 DATA PREP'!$A236)</f>
        <v>3414343.3032400003</v>
      </c>
      <c r="K236" s="5">
        <f>G236*SUMIFS(fact_LE!$C:$C,fact_LE!$B:$B,'1 DATA PREP'!G$6,fact_LE!$A:$A,'1 DATA PREP'!$A236)</f>
        <v>3746868.5142400004</v>
      </c>
      <c r="L236" s="4">
        <f>F236*SUMIFS(fact_employment_rate!$E:$E,fact_employment_rate!$B:$B,'1 DATA PREP'!F$6,fact_employment_rate!$A:$A,'1 DATA PREP'!$A236)</f>
        <v>33646.400000000001</v>
      </c>
      <c r="M236" s="5">
        <f>G236*SUMIFS(fact_employment_rate!$E:$E,fact_employment_rate!$B:$B,'1 DATA PREP'!G$6,fact_employment_rate!$A:$A,'1 DATA PREP'!$A236)</f>
        <v>30036.993288590606</v>
      </c>
      <c r="N236" s="4">
        <f>F236*SUMIFS(fact_smoking!$C:$C,fact_smoking!$A:$A,'1 DATA PREP'!$A236,fact_smoking!$B:$B,'1 DATA PREP'!F$6)</f>
        <v>7246.3617492388594</v>
      </c>
      <c r="O236" s="5">
        <f>G236*SUMIFS(fact_smoking!$C:$C,fact_smoking!$A:$A,'1 DATA PREP'!$A236,fact_smoking!$B:$B,'1 DATA PREP'!G$6)</f>
        <v>4651.9363568773233</v>
      </c>
    </row>
    <row r="237" spans="1:15" x14ac:dyDescent="0.35">
      <c r="A237" s="4" t="s">
        <v>237</v>
      </c>
      <c r="B237" s="5">
        <f t="shared" si="12"/>
        <v>82.259061750396981</v>
      </c>
      <c r="C237" s="11">
        <f t="shared" si="13"/>
        <v>0.79437635791417083</v>
      </c>
      <c r="D237" s="5">
        <f t="shared" si="14"/>
        <v>0.18675996036607709</v>
      </c>
      <c r="F237" s="4">
        <v>48748</v>
      </c>
      <c r="G237" s="5">
        <v>50121</v>
      </c>
      <c r="H237" s="5">
        <f t="shared" si="15"/>
        <v>98869</v>
      </c>
      <c r="J237" s="4">
        <f>F237*SUMIFS(fact_LE!$C:$C,fact_LE!$B:$B,'1 DATA PREP'!F$6,fact_LE!$A:$A,'1 DATA PREP'!$A237)</f>
        <v>3927655.1213199999</v>
      </c>
      <c r="K237" s="5">
        <f>G237*SUMIFS(fact_LE!$C:$C,fact_LE!$B:$B,'1 DATA PREP'!G$6,fact_LE!$A:$A,'1 DATA PREP'!$A237)</f>
        <v>4205216.0548799997</v>
      </c>
      <c r="L237" s="4">
        <f>F237*SUMIFS(fact_employment_rate!$E:$E,fact_employment_rate!$B:$B,'1 DATA PREP'!F$6,fact_employment_rate!$A:$A,'1 DATA PREP'!$A237)</f>
        <v>40440.46302250804</v>
      </c>
      <c r="M237" s="5">
        <f>G237*SUMIFS(fact_employment_rate!$E:$E,fact_employment_rate!$B:$B,'1 DATA PREP'!G$6,fact_employment_rate!$A:$A,'1 DATA PREP'!$A237)</f>
        <v>38098.733108108107</v>
      </c>
      <c r="N237" s="4">
        <f>F237*SUMIFS(fact_smoking!$C:$C,fact_smoking!$A:$A,'1 DATA PREP'!$A237,fact_smoking!$B:$B,'1 DATA PREP'!F$6)</f>
        <v>8214.1588143994395</v>
      </c>
      <c r="O237" s="5">
        <f>G237*SUMIFS(fact_smoking!$C:$C,fact_smoking!$A:$A,'1 DATA PREP'!$A237,fact_smoking!$B:$B,'1 DATA PREP'!G$6)</f>
        <v>10250.611707034235</v>
      </c>
    </row>
    <row r="238" spans="1:15" x14ac:dyDescent="0.35">
      <c r="A238" s="4" t="s">
        <v>238</v>
      </c>
      <c r="B238" s="5">
        <f t="shared" si="12"/>
        <v>83.044317059917702</v>
      </c>
      <c r="C238" s="11">
        <f t="shared" si="13"/>
        <v>0.77694530603720591</v>
      </c>
      <c r="D238" s="5">
        <f t="shared" si="14"/>
        <v>0.12423076424695526</v>
      </c>
      <c r="F238" s="4">
        <v>43993</v>
      </c>
      <c r="G238" s="5">
        <v>44712</v>
      </c>
      <c r="H238" s="5">
        <f t="shared" si="15"/>
        <v>88705</v>
      </c>
      <c r="J238" s="4">
        <f>F238*SUMIFS(fact_LE!$C:$C,fact_LE!$B:$B,'1 DATA PREP'!F$6,fact_LE!$A:$A,'1 DATA PREP'!$A238)</f>
        <v>3594921.4296800001</v>
      </c>
      <c r="K238" s="5">
        <f>G238*SUMIFS(fact_LE!$C:$C,fact_LE!$B:$B,'1 DATA PREP'!G$6,fact_LE!$A:$A,'1 DATA PREP'!$A238)</f>
        <v>3771524.7151200003</v>
      </c>
      <c r="L238" s="4">
        <f>F238*SUMIFS(fact_employment_rate!$E:$E,fact_employment_rate!$B:$B,'1 DATA PREP'!F$6,fact_employment_rate!$A:$A,'1 DATA PREP'!$A238)</f>
        <v>34601.235955056181</v>
      </c>
      <c r="M238" s="5">
        <f>G238*SUMIFS(fact_employment_rate!$E:$E,fact_employment_rate!$B:$B,'1 DATA PREP'!G$6,fact_employment_rate!$A:$A,'1 DATA PREP'!$A238)</f>
        <v>34317.697416974173</v>
      </c>
      <c r="N238" s="4">
        <f>F238*SUMIFS(fact_smoking!$C:$C,fact_smoking!$A:$A,'1 DATA PREP'!$A238,fact_smoking!$B:$B,'1 DATA PREP'!F$6)</f>
        <v>4734.9074472908642</v>
      </c>
      <c r="O238" s="5">
        <f>G238*SUMIFS(fact_smoking!$C:$C,fact_smoking!$A:$A,'1 DATA PREP'!$A238,fact_smoking!$B:$B,'1 DATA PREP'!G$6)</f>
        <v>6284.9824952353028</v>
      </c>
    </row>
    <row r="239" spans="1:15" x14ac:dyDescent="0.35">
      <c r="A239" s="4" t="s">
        <v>239</v>
      </c>
      <c r="B239" s="5">
        <f t="shared" si="12"/>
        <v>82.865018327111756</v>
      </c>
      <c r="C239" s="11">
        <f t="shared" si="13"/>
        <v>0.81887277495802291</v>
      </c>
      <c r="D239" s="5">
        <f t="shared" si="14"/>
        <v>0.14820348967015043</v>
      </c>
      <c r="F239" s="4">
        <v>42193</v>
      </c>
      <c r="G239" s="5">
        <v>44334</v>
      </c>
      <c r="H239" s="5">
        <f t="shared" si="15"/>
        <v>86527</v>
      </c>
      <c r="J239" s="4">
        <f>F239*SUMIFS(fact_LE!$C:$C,fact_LE!$B:$B,'1 DATA PREP'!F$6,fact_LE!$A:$A,'1 DATA PREP'!$A239)</f>
        <v>3430476.1272700001</v>
      </c>
      <c r="K239" s="5">
        <f>G239*SUMIFS(fact_LE!$C:$C,fact_LE!$B:$B,'1 DATA PREP'!G$6,fact_LE!$A:$A,'1 DATA PREP'!$A239)</f>
        <v>3739585.3135199999</v>
      </c>
      <c r="L239" s="4">
        <f>F239*SUMIFS(fact_employment_rate!$E:$E,fact_employment_rate!$B:$B,'1 DATA PREP'!F$6,fact_employment_rate!$A:$A,'1 DATA PREP'!$A239)</f>
        <v>37043.460629921261</v>
      </c>
      <c r="M239" s="5">
        <f>G239*SUMIFS(fact_employment_rate!$E:$E,fact_employment_rate!$B:$B,'1 DATA PREP'!G$6,fact_employment_rate!$A:$A,'1 DATA PREP'!$A239)</f>
        <v>33811.143968871591</v>
      </c>
      <c r="N239" s="4">
        <f>F239*SUMIFS(fact_smoking!$C:$C,fact_smoking!$A:$A,'1 DATA PREP'!$A239,fact_smoking!$B:$B,'1 DATA PREP'!F$6)</f>
        <v>7786.6343446981546</v>
      </c>
      <c r="O239" s="5">
        <f>G239*SUMIFS(fact_smoking!$C:$C,fact_smoking!$A:$A,'1 DATA PREP'!$A239,fact_smoking!$B:$B,'1 DATA PREP'!G$6)</f>
        <v>5036.9690059909526</v>
      </c>
    </row>
    <row r="240" spans="1:15" x14ac:dyDescent="0.35">
      <c r="A240" s="4" t="s">
        <v>240</v>
      </c>
      <c r="B240" s="5">
        <f t="shared" si="12"/>
        <v>83.523264960069994</v>
      </c>
      <c r="C240" s="11">
        <f t="shared" si="13"/>
        <v>0.78324343139489538</v>
      </c>
      <c r="D240" s="5">
        <f t="shared" si="14"/>
        <v>8.9683516533079891E-2</v>
      </c>
      <c r="F240" s="4">
        <v>60946</v>
      </c>
      <c r="G240" s="5">
        <v>63647</v>
      </c>
      <c r="H240" s="5">
        <f t="shared" si="15"/>
        <v>124593</v>
      </c>
      <c r="J240" s="4">
        <f>F240*SUMIFS(fact_LE!$C:$C,fact_LE!$B:$B,'1 DATA PREP'!F$6,fact_LE!$A:$A,'1 DATA PREP'!$A240)</f>
        <v>4977685.9296599999</v>
      </c>
      <c r="K240" s="5">
        <f>G240*SUMIFS(fact_LE!$C:$C,fact_LE!$B:$B,'1 DATA PREP'!G$6,fact_LE!$A:$A,'1 DATA PREP'!$A240)</f>
        <v>5428728.2215100005</v>
      </c>
      <c r="L240" s="4">
        <f>F240*SUMIFS(fact_employment_rate!$E:$E,fact_employment_rate!$B:$B,'1 DATA PREP'!F$6,fact_employment_rate!$A:$A,'1 DATA PREP'!$A240)</f>
        <v>51081.907514450868</v>
      </c>
      <c r="M240" s="5">
        <f>G240*SUMIFS(fact_employment_rate!$E:$E,fact_employment_rate!$B:$B,'1 DATA PREP'!G$6,fact_employment_rate!$A:$A,'1 DATA PREP'!$A240)</f>
        <v>46504.741333333332</v>
      </c>
      <c r="N240" s="4">
        <f>F240*SUMIFS(fact_smoking!$C:$C,fact_smoking!$A:$A,'1 DATA PREP'!$A240,fact_smoking!$B:$B,'1 DATA PREP'!F$6)</f>
        <v>7280.3302591128677</v>
      </c>
      <c r="O240" s="5">
        <f>G240*SUMIFS(fact_smoking!$C:$C,fact_smoking!$A:$A,'1 DATA PREP'!$A240,fact_smoking!$B:$B,'1 DATA PREP'!G$6)</f>
        <v>3893.6081162931555</v>
      </c>
    </row>
    <row r="241" spans="1:15" x14ac:dyDescent="0.35">
      <c r="A241" s="4" t="s">
        <v>241</v>
      </c>
      <c r="B241" s="5">
        <f t="shared" si="12"/>
        <v>82.427185829266122</v>
      </c>
      <c r="C241" s="11">
        <f t="shared" si="13"/>
        <v>0.84228172240273536</v>
      </c>
      <c r="D241" s="5">
        <f t="shared" si="14"/>
        <v>0.12829077475190762</v>
      </c>
      <c r="F241" s="4">
        <v>50590</v>
      </c>
      <c r="G241" s="5">
        <v>50831</v>
      </c>
      <c r="H241" s="5">
        <f t="shared" si="15"/>
        <v>101421</v>
      </c>
      <c r="J241" s="4">
        <f>F241*SUMIFS(fact_LE!$C:$C,fact_LE!$B:$B,'1 DATA PREP'!F$6,fact_LE!$A:$A,'1 DATA PREP'!$A241)</f>
        <v>4112887.5736999996</v>
      </c>
      <c r="K241" s="5">
        <f>G241*SUMIFS(fact_LE!$C:$C,fact_LE!$B:$B,'1 DATA PREP'!G$6,fact_LE!$A:$A,'1 DATA PREP'!$A241)</f>
        <v>4246960.0402899999</v>
      </c>
      <c r="L241" s="4">
        <f>F241*SUMIFS(fact_employment_rate!$E:$E,fact_employment_rate!$B:$B,'1 DATA PREP'!F$6,fact_employment_rate!$A:$A,'1 DATA PREP'!$A241)</f>
        <v>45059.260450160771</v>
      </c>
      <c r="M241" s="5">
        <f>G241*SUMIFS(fact_employment_rate!$E:$E,fact_employment_rate!$B:$B,'1 DATA PREP'!G$6,fact_employment_rate!$A:$A,'1 DATA PREP'!$A241)</f>
        <v>40365.794117647056</v>
      </c>
      <c r="N241" s="4">
        <f>F241*SUMIFS(fact_smoking!$C:$C,fact_smoking!$A:$A,'1 DATA PREP'!$A241,fact_smoking!$B:$B,'1 DATA PREP'!F$6)</f>
        <v>6880.3943554538519</v>
      </c>
      <c r="O241" s="5">
        <f>G241*SUMIFS(fact_smoking!$C:$C,fact_smoking!$A:$A,'1 DATA PREP'!$A241,fact_smoking!$B:$B,'1 DATA PREP'!G$6)</f>
        <v>6130.9843106593698</v>
      </c>
    </row>
    <row r="242" spans="1:15" x14ac:dyDescent="0.35">
      <c r="A242" s="4" t="s">
        <v>242</v>
      </c>
      <c r="B242" s="5">
        <f t="shared" si="12"/>
        <v>80.661767820644698</v>
      </c>
      <c r="C242" s="11">
        <f t="shared" si="13"/>
        <v>0.77654305106430677</v>
      </c>
      <c r="D242" s="5">
        <f t="shared" si="14"/>
        <v>6.3295009832638888E-2</v>
      </c>
      <c r="F242" s="4">
        <v>31191</v>
      </c>
      <c r="G242" s="5">
        <v>32002</v>
      </c>
      <c r="H242" s="5">
        <f t="shared" si="15"/>
        <v>63193</v>
      </c>
      <c r="J242" s="4">
        <f>F242*SUMIFS(fact_LE!$C:$C,fact_LE!$B:$B,'1 DATA PREP'!F$6,fact_LE!$A:$A,'1 DATA PREP'!$A242)</f>
        <v>2462940.8592900001</v>
      </c>
      <c r="K242" s="5">
        <f>G242*SUMIFS(fact_LE!$C:$C,fact_LE!$B:$B,'1 DATA PREP'!G$6,fact_LE!$A:$A,'1 DATA PREP'!$A242)</f>
        <v>2634318.2346000001</v>
      </c>
      <c r="L242" s="4">
        <f>F242*SUMIFS(fact_employment_rate!$E:$E,fact_employment_rate!$B:$B,'1 DATA PREP'!F$6,fact_employment_rate!$A:$A,'1 DATA PREP'!$A242)</f>
        <v>27150.715025906735</v>
      </c>
      <c r="M242" s="5">
        <f>G242*SUMIFS(fact_employment_rate!$E:$E,fact_employment_rate!$B:$B,'1 DATA PREP'!G$6,fact_employment_rate!$A:$A,'1 DATA PREP'!$A242)</f>
        <v>21921.370000000003</v>
      </c>
      <c r="N242" s="4">
        <f>F242*SUMIFS(fact_smoking!$C:$C,fact_smoking!$A:$A,'1 DATA PREP'!$A242,fact_smoking!$B:$B,'1 DATA PREP'!F$6)</f>
        <v>2293.4911256242799</v>
      </c>
      <c r="O242" s="5">
        <f>G242*SUMIFS(fact_smoking!$C:$C,fact_smoking!$A:$A,'1 DATA PREP'!$A242,fact_smoking!$B:$B,'1 DATA PREP'!G$6)</f>
        <v>1706.310430729669</v>
      </c>
    </row>
    <row r="243" spans="1:15" x14ac:dyDescent="0.35">
      <c r="A243" s="4" t="s">
        <v>243</v>
      </c>
      <c r="B243" s="5">
        <f t="shared" si="12"/>
        <v>80.414237614549549</v>
      </c>
      <c r="C243" s="11">
        <f t="shared" si="13"/>
        <v>0.66668762560212191</v>
      </c>
      <c r="D243" s="5">
        <f t="shared" si="14"/>
        <v>0.19050862686936115</v>
      </c>
      <c r="F243" s="4">
        <v>62700</v>
      </c>
      <c r="G243" s="5">
        <v>64974</v>
      </c>
      <c r="H243" s="5">
        <f t="shared" si="15"/>
        <v>127674</v>
      </c>
      <c r="J243" s="4">
        <f>F243*SUMIFS(fact_LE!$C:$C,fact_LE!$B:$B,'1 DATA PREP'!F$6,fact_LE!$A:$A,'1 DATA PREP'!$A243)</f>
        <v>4911273.4439999992</v>
      </c>
      <c r="K243" s="5">
        <f>G243*SUMIFS(fact_LE!$C:$C,fact_LE!$B:$B,'1 DATA PREP'!G$6,fact_LE!$A:$A,'1 DATA PREP'!$A243)</f>
        <v>5355533.9292000001</v>
      </c>
      <c r="L243" s="4">
        <f>F243*SUMIFS(fact_employment_rate!$E:$E,fact_employment_rate!$B:$B,'1 DATA PREP'!F$6,fact_employment_rate!$A:$A,'1 DATA PREP'!$A243)</f>
        <v>48909.20716112532</v>
      </c>
      <c r="M243" s="5">
        <f>G243*SUMIFS(fact_employment_rate!$E:$E,fact_employment_rate!$B:$B,'1 DATA PREP'!G$6,fact_employment_rate!$A:$A,'1 DATA PREP'!$A243)</f>
        <v>36209.46875</v>
      </c>
      <c r="N243" s="4">
        <f>F243*SUMIFS(fact_smoking!$C:$C,fact_smoking!$A:$A,'1 DATA PREP'!$A243,fact_smoking!$B:$B,'1 DATA PREP'!F$6)</f>
        <v>13405.853080108081</v>
      </c>
      <c r="O243" s="5">
        <f>G243*SUMIFS(fact_smoking!$C:$C,fact_smoking!$A:$A,'1 DATA PREP'!$A243,fact_smoking!$B:$B,'1 DATA PREP'!G$6)</f>
        <v>10917.145346810736</v>
      </c>
    </row>
    <row r="244" spans="1:15" x14ac:dyDescent="0.35">
      <c r="A244" s="4" t="s">
        <v>244</v>
      </c>
      <c r="B244" s="5">
        <f t="shared" si="12"/>
        <v>81.744522532600115</v>
      </c>
      <c r="C244" s="11">
        <f t="shared" si="13"/>
        <v>0.82552118323614188</v>
      </c>
      <c r="D244" s="5">
        <f t="shared" si="14"/>
        <v>0.15771460392085626</v>
      </c>
      <c r="F244" s="4">
        <v>52487</v>
      </c>
      <c r="G244" s="5">
        <v>52804</v>
      </c>
      <c r="H244" s="5">
        <f t="shared" si="15"/>
        <v>105291</v>
      </c>
      <c r="J244" s="4">
        <f>F244*SUMIFS(fact_LE!$C:$C,fact_LE!$B:$B,'1 DATA PREP'!F$6,fact_LE!$A:$A,'1 DATA PREP'!$A244)</f>
        <v>4192733.9920599996</v>
      </c>
      <c r="K244" s="5">
        <f>G244*SUMIFS(fact_LE!$C:$C,fact_LE!$B:$B,'1 DATA PREP'!G$6,fact_LE!$A:$A,'1 DATA PREP'!$A244)</f>
        <v>4414228.5299199997</v>
      </c>
      <c r="L244" s="4">
        <f>F244*SUMIFS(fact_employment_rate!$E:$E,fact_employment_rate!$B:$B,'1 DATA PREP'!F$6,fact_employment_rate!$A:$A,'1 DATA PREP'!$A244)</f>
        <v>45633.601910828023</v>
      </c>
      <c r="M244" s="5">
        <f>G244*SUMIFS(fact_employment_rate!$E:$E,fact_employment_rate!$B:$B,'1 DATA PREP'!G$6,fact_employment_rate!$A:$A,'1 DATA PREP'!$A244)</f>
        <v>41286.348993288593</v>
      </c>
      <c r="N244" s="4">
        <f>F244*SUMIFS(fact_smoking!$C:$C,fact_smoking!$A:$A,'1 DATA PREP'!$A244,fact_smoking!$B:$B,'1 DATA PREP'!F$6)</f>
        <v>8990.5937439566824</v>
      </c>
      <c r="O244" s="5">
        <f>G244*SUMIFS(fact_smoking!$C:$C,fact_smoking!$A:$A,'1 DATA PREP'!$A244,fact_smoking!$B:$B,'1 DATA PREP'!G$6)</f>
        <v>7615.3346174741937</v>
      </c>
    </row>
    <row r="245" spans="1:15" x14ac:dyDescent="0.35">
      <c r="A245" s="4" t="s">
        <v>245</v>
      </c>
      <c r="B245" s="5">
        <f t="shared" si="12"/>
        <v>82.625027151647828</v>
      </c>
      <c r="C245" s="11">
        <f t="shared" si="13"/>
        <v>0.80712976607104514</v>
      </c>
      <c r="D245" s="5">
        <f t="shared" si="14"/>
        <v>0.11100507212629766</v>
      </c>
      <c r="F245" s="4">
        <v>60222</v>
      </c>
      <c r="G245" s="5">
        <v>63123</v>
      </c>
      <c r="H245" s="5">
        <f t="shared" si="15"/>
        <v>123345</v>
      </c>
      <c r="J245" s="4">
        <f>F245*SUMIFS(fact_LE!$C:$C,fact_LE!$B:$B,'1 DATA PREP'!F$6,fact_LE!$A:$A,'1 DATA PREP'!$A245)</f>
        <v>4859477.5860599997</v>
      </c>
      <c r="K245" s="5">
        <f>G245*SUMIFS(fact_LE!$C:$C,fact_LE!$B:$B,'1 DATA PREP'!G$6,fact_LE!$A:$A,'1 DATA PREP'!$A245)</f>
        <v>5331906.38796</v>
      </c>
      <c r="L245" s="4">
        <f>F245*SUMIFS(fact_employment_rate!$E:$E,fact_employment_rate!$B:$B,'1 DATA PREP'!F$6,fact_employment_rate!$A:$A,'1 DATA PREP'!$A245)</f>
        <v>51092.13411078717</v>
      </c>
      <c r="M245" s="5">
        <f>G245*SUMIFS(fact_employment_rate!$E:$E,fact_employment_rate!$B:$B,'1 DATA PREP'!G$6,fact_employment_rate!$A:$A,'1 DATA PREP'!$A245)</f>
        <v>48463.2868852459</v>
      </c>
      <c r="N245" s="4">
        <f>F245*SUMIFS(fact_smoking!$C:$C,fact_smoking!$A:$A,'1 DATA PREP'!$A245,fact_smoking!$B:$B,'1 DATA PREP'!F$6)</f>
        <v>6537.1610912947081</v>
      </c>
      <c r="O245" s="5">
        <f>G245*SUMIFS(fact_smoking!$C:$C,fact_smoking!$A:$A,'1 DATA PREP'!$A245,fact_smoking!$B:$B,'1 DATA PREP'!G$6)</f>
        <v>7154.7595301234769</v>
      </c>
    </row>
    <row r="246" spans="1:15" x14ac:dyDescent="0.35">
      <c r="A246" s="4" t="s">
        <v>246</v>
      </c>
      <c r="B246" s="5">
        <f t="shared" si="12"/>
        <v>82.751017073511704</v>
      </c>
      <c r="C246" s="11">
        <f t="shared" si="13"/>
        <v>0.80916271218620572</v>
      </c>
      <c r="D246" s="5">
        <f t="shared" si="14"/>
        <v>0.15449299298594324</v>
      </c>
      <c r="F246" s="4">
        <v>69957</v>
      </c>
      <c r="G246" s="5">
        <v>69531</v>
      </c>
      <c r="H246" s="5">
        <f t="shared" si="15"/>
        <v>139488</v>
      </c>
      <c r="J246" s="4">
        <f>F246*SUMIFS(fact_LE!$C:$C,fact_LE!$B:$B,'1 DATA PREP'!F$6,fact_LE!$A:$A,'1 DATA PREP'!$A246)</f>
        <v>5680586.75184</v>
      </c>
      <c r="K246" s="5">
        <f>G246*SUMIFS(fact_LE!$C:$C,fact_LE!$B:$B,'1 DATA PREP'!G$6,fact_LE!$A:$A,'1 DATA PREP'!$A246)</f>
        <v>5862187.1177099999</v>
      </c>
      <c r="L246" s="4">
        <f>F246*SUMIFS(fact_employment_rate!$E:$E,fact_employment_rate!$B:$B,'1 DATA PREP'!F$6,fact_employment_rate!$A:$A,'1 DATA PREP'!$A246)</f>
        <v>60680.093478260867</v>
      </c>
      <c r="M246" s="5">
        <f>G246*SUMIFS(fact_employment_rate!$E:$E,fact_employment_rate!$B:$B,'1 DATA PREP'!G$6,fact_employment_rate!$A:$A,'1 DATA PREP'!$A246)</f>
        <v>52188.39491916859</v>
      </c>
      <c r="N246" s="4">
        <f>F246*SUMIFS(fact_smoking!$C:$C,fact_smoking!$A:$A,'1 DATA PREP'!$A246,fact_smoking!$B:$B,'1 DATA PREP'!F$6)</f>
        <v>14910.613521784508</v>
      </c>
      <c r="O246" s="5">
        <f>G246*SUMIFS(fact_smoking!$C:$C,fact_smoking!$A:$A,'1 DATA PREP'!$A246,fact_smoking!$B:$B,'1 DATA PREP'!G$6)</f>
        <v>6639.3050838387435</v>
      </c>
    </row>
    <row r="247" spans="1:15" x14ac:dyDescent="0.35">
      <c r="A247" s="4" t="s">
        <v>247</v>
      </c>
      <c r="B247" s="5">
        <f t="shared" si="12"/>
        <v>82.056437377438272</v>
      </c>
      <c r="C247" s="11">
        <f t="shared" si="13"/>
        <v>0.8099142142835748</v>
      </c>
      <c r="D247" s="5">
        <f t="shared" si="14"/>
        <v>0.1640662361677854</v>
      </c>
      <c r="F247" s="4">
        <v>30989</v>
      </c>
      <c r="G247" s="5">
        <v>32632</v>
      </c>
      <c r="H247" s="5">
        <f t="shared" si="15"/>
        <v>63621</v>
      </c>
      <c r="J247" s="4">
        <f>F247*SUMIFS(fact_LE!$C:$C,fact_LE!$B:$B,'1 DATA PREP'!F$6,fact_LE!$A:$A,'1 DATA PREP'!$A247)</f>
        <v>2487106.1751899999</v>
      </c>
      <c r="K247" s="5">
        <f>G247*SUMIFS(fact_LE!$C:$C,fact_LE!$B:$B,'1 DATA PREP'!G$6,fact_LE!$A:$A,'1 DATA PREP'!$A247)</f>
        <v>2733406.4272000003</v>
      </c>
      <c r="L247" s="4">
        <f>F247*SUMIFS(fact_employment_rate!$E:$E,fact_employment_rate!$B:$B,'1 DATA PREP'!F$6,fact_employment_rate!$A:$A,'1 DATA PREP'!$A247)</f>
        <v>25262.771739130432</v>
      </c>
      <c r="M247" s="5">
        <f>G247*SUMIFS(fact_employment_rate!$E:$E,fact_employment_rate!$B:$B,'1 DATA PREP'!G$6,fact_employment_rate!$A:$A,'1 DATA PREP'!$A247)</f>
        <v>26264.780487804881</v>
      </c>
      <c r="N247" s="4">
        <f>F247*SUMIFS(fact_smoking!$C:$C,fact_smoking!$A:$A,'1 DATA PREP'!$A247,fact_smoking!$B:$B,'1 DATA PREP'!F$6)</f>
        <v>5217.6371147244126</v>
      </c>
      <c r="O247" s="5">
        <f>G247*SUMIFS(fact_smoking!$C:$C,fact_smoking!$A:$A,'1 DATA PREP'!$A247,fact_smoking!$B:$B,'1 DATA PREP'!G$6)</f>
        <v>5220.4208965062626</v>
      </c>
    </row>
    <row r="248" spans="1:15" x14ac:dyDescent="0.35">
      <c r="A248" s="4" t="s">
        <v>248</v>
      </c>
      <c r="B248" s="5">
        <f t="shared" si="12"/>
        <v>81.648018168125802</v>
      </c>
      <c r="C248" s="11">
        <f t="shared" si="13"/>
        <v>0.71243685871577334</v>
      </c>
      <c r="D248" s="5">
        <f t="shared" si="14"/>
        <v>0.21450878187755618</v>
      </c>
      <c r="F248" s="4">
        <v>75290</v>
      </c>
      <c r="G248" s="5">
        <v>81997</v>
      </c>
      <c r="H248" s="5">
        <f t="shared" si="15"/>
        <v>157287</v>
      </c>
      <c r="J248" s="4">
        <f>F248*SUMIFS(fact_LE!$C:$C,fact_LE!$B:$B,'1 DATA PREP'!F$6,fact_LE!$A:$A,'1 DATA PREP'!$A248)</f>
        <v>5999888.7102000006</v>
      </c>
      <c r="K248" s="5">
        <f>G248*SUMIFS(fact_LE!$C:$C,fact_LE!$B:$B,'1 DATA PREP'!G$6,fact_LE!$A:$A,'1 DATA PREP'!$A248)</f>
        <v>6842283.1234100005</v>
      </c>
      <c r="L248" s="4">
        <f>F248*SUMIFS(fact_employment_rate!$E:$E,fact_employment_rate!$B:$B,'1 DATA PREP'!F$6,fact_employment_rate!$A:$A,'1 DATA PREP'!$A248)</f>
        <v>51466.352657004834</v>
      </c>
      <c r="M248" s="5">
        <f>G248*SUMIFS(fact_employment_rate!$E:$E,fact_employment_rate!$B:$B,'1 DATA PREP'!G$6,fact_employment_rate!$A:$A,'1 DATA PREP'!$A248)</f>
        <v>60590.703539823015</v>
      </c>
      <c r="N248" s="4">
        <f>F248*SUMIFS(fact_smoking!$C:$C,fact_smoking!$A:$A,'1 DATA PREP'!$A248,fact_smoking!$B:$B,'1 DATA PREP'!F$6)</f>
        <v>18877.562309852561</v>
      </c>
      <c r="O248" s="5">
        <f>G248*SUMIFS(fact_smoking!$C:$C,fact_smoking!$A:$A,'1 DATA PREP'!$A248,fact_smoking!$B:$B,'1 DATA PREP'!G$6)</f>
        <v>14861.880465322622</v>
      </c>
    </row>
    <row r="249" spans="1:15" x14ac:dyDescent="0.35">
      <c r="A249" s="4" t="s">
        <v>249</v>
      </c>
      <c r="B249" s="5">
        <f t="shared" si="12"/>
        <v>82.745360799076593</v>
      </c>
      <c r="C249" s="11">
        <f t="shared" si="13"/>
        <v>0.78940187819094054</v>
      </c>
      <c r="D249" s="5">
        <f t="shared" si="14"/>
        <v>0.13614067883015987</v>
      </c>
      <c r="F249" s="4">
        <v>57474</v>
      </c>
      <c r="G249" s="5">
        <v>61651</v>
      </c>
      <c r="H249" s="5">
        <f t="shared" si="15"/>
        <v>119125</v>
      </c>
      <c r="J249" s="4">
        <f>F249*SUMIFS(fact_LE!$C:$C,fact_LE!$B:$B,'1 DATA PREP'!F$6,fact_LE!$A:$A,'1 DATA PREP'!$A249)</f>
        <v>4613997.7767599998</v>
      </c>
      <c r="K249" s="5">
        <f>G249*SUMIFS(fact_LE!$C:$C,fact_LE!$B:$B,'1 DATA PREP'!G$6,fact_LE!$A:$A,'1 DATA PREP'!$A249)</f>
        <v>5243043.3284299998</v>
      </c>
      <c r="L249" s="4">
        <f>F249*SUMIFS(fact_employment_rate!$E:$E,fact_employment_rate!$B:$B,'1 DATA PREP'!F$6,fact_employment_rate!$A:$A,'1 DATA PREP'!$A249)</f>
        <v>47073.942857142858</v>
      </c>
      <c r="M249" s="5">
        <f>G249*SUMIFS(fact_employment_rate!$E:$E,fact_employment_rate!$B:$B,'1 DATA PREP'!G$6,fact_employment_rate!$A:$A,'1 DATA PREP'!$A249)</f>
        <v>46963.555882352935</v>
      </c>
      <c r="N249" s="4">
        <f>F249*SUMIFS(fact_smoking!$C:$C,fact_smoking!$A:$A,'1 DATA PREP'!$A249,fact_smoking!$B:$B,'1 DATA PREP'!F$6)</f>
        <v>8365.2245256843635</v>
      </c>
      <c r="O249" s="5">
        <f>G249*SUMIFS(fact_smoking!$C:$C,fact_smoking!$A:$A,'1 DATA PREP'!$A249,fact_smoking!$B:$B,'1 DATA PREP'!G$6)</f>
        <v>7852.5338399584307</v>
      </c>
    </row>
    <row r="250" spans="1:15" x14ac:dyDescent="0.35">
      <c r="A250" s="4" t="s">
        <v>250</v>
      </c>
      <c r="B250" s="5">
        <f t="shared" si="12"/>
        <v>82.244986691947716</v>
      </c>
      <c r="C250" s="11">
        <f t="shared" si="13"/>
        <v>0.82960886244074339</v>
      </c>
      <c r="D250" s="5">
        <f t="shared" si="14"/>
        <v>0.20883012347854585</v>
      </c>
      <c r="F250" s="4">
        <v>55758</v>
      </c>
      <c r="G250" s="5">
        <v>55788</v>
      </c>
      <c r="H250" s="5">
        <f t="shared" si="15"/>
        <v>111546</v>
      </c>
      <c r="J250" s="4">
        <f>F250*SUMIFS(fact_LE!$C:$C,fact_LE!$B:$B,'1 DATA PREP'!F$6,fact_LE!$A:$A,'1 DATA PREP'!$A250)</f>
        <v>4493183.1567000002</v>
      </c>
      <c r="K250" s="5">
        <f>G250*SUMIFS(fact_LE!$C:$C,fact_LE!$B:$B,'1 DATA PREP'!G$6,fact_LE!$A:$A,'1 DATA PREP'!$A250)</f>
        <v>4680916.1288399994</v>
      </c>
      <c r="L250" s="4">
        <f>F250*SUMIFS(fact_employment_rate!$E:$E,fact_employment_rate!$B:$B,'1 DATA PREP'!F$6,fact_employment_rate!$A:$A,'1 DATA PREP'!$A250)</f>
        <v>51291.198895027628</v>
      </c>
      <c r="M250" s="5">
        <f>G250*SUMIFS(fact_employment_rate!$E:$E,fact_employment_rate!$B:$B,'1 DATA PREP'!G$6,fact_employment_rate!$A:$A,'1 DATA PREP'!$A250)</f>
        <v>41248.351274787536</v>
      </c>
      <c r="N250" s="4">
        <f>F250*SUMIFS(fact_smoking!$C:$C,fact_smoking!$A:$A,'1 DATA PREP'!$A250,fact_smoking!$B:$B,'1 DATA PREP'!F$6)</f>
        <v>11910.166484931444</v>
      </c>
      <c r="O250" s="5">
        <f>G250*SUMIFS(fact_smoking!$C:$C,fact_smoking!$A:$A,'1 DATA PREP'!$A250,fact_smoking!$B:$B,'1 DATA PREP'!G$6)</f>
        <v>11383.998468606431</v>
      </c>
    </row>
    <row r="251" spans="1:15" x14ac:dyDescent="0.35">
      <c r="A251" s="4" t="s">
        <v>251</v>
      </c>
      <c r="B251" s="5">
        <f t="shared" si="12"/>
        <v>83.347253588645941</v>
      </c>
      <c r="C251" s="11">
        <f t="shared" si="13"/>
        <v>0.81100965232068012</v>
      </c>
      <c r="D251" s="5">
        <f t="shared" si="14"/>
        <v>9.3317200187335372E-2</v>
      </c>
      <c r="F251" s="4">
        <v>67388</v>
      </c>
      <c r="G251" s="5">
        <v>71135</v>
      </c>
      <c r="H251" s="5">
        <f t="shared" si="15"/>
        <v>138523</v>
      </c>
      <c r="J251" s="4">
        <f>F251*SUMIFS(fact_LE!$C:$C,fact_LE!$B:$B,'1 DATA PREP'!F$6,fact_LE!$A:$A,'1 DATA PREP'!$A251)</f>
        <v>5530419.9481600001</v>
      </c>
      <c r="K251" s="5">
        <f>G251*SUMIFS(fact_LE!$C:$C,fact_LE!$B:$B,'1 DATA PREP'!G$6,fact_LE!$A:$A,'1 DATA PREP'!$A251)</f>
        <v>6015091.6606999999</v>
      </c>
      <c r="L251" s="4">
        <f>F251*SUMIFS(fact_employment_rate!$E:$E,fact_employment_rate!$B:$B,'1 DATA PREP'!F$6,fact_employment_rate!$A:$A,'1 DATA PREP'!$A251)</f>
        <v>59804.695652173912</v>
      </c>
      <c r="M251" s="5">
        <f>G251*SUMIFS(fact_employment_rate!$E:$E,fact_employment_rate!$B:$B,'1 DATA PREP'!G$6,fact_employment_rate!$A:$A,'1 DATA PREP'!$A251)</f>
        <v>52538.794416243662</v>
      </c>
      <c r="N251" s="4">
        <f>F251*SUMIFS(fact_smoking!$C:$C,fact_smoking!$A:$A,'1 DATA PREP'!$A251,fact_smoking!$B:$B,'1 DATA PREP'!F$6)</f>
        <v>6032.2824748040312</v>
      </c>
      <c r="O251" s="5">
        <f>G251*SUMIFS(fact_smoking!$C:$C,fact_smoking!$A:$A,'1 DATA PREP'!$A251,fact_smoking!$B:$B,'1 DATA PREP'!G$6)</f>
        <v>6894.2960467462271</v>
      </c>
    </row>
    <row r="252" spans="1:15" x14ac:dyDescent="0.35">
      <c r="A252" s="4" t="s">
        <v>252</v>
      </c>
      <c r="B252" s="5">
        <f t="shared" si="12"/>
        <v>83.242837019113452</v>
      </c>
      <c r="C252" s="11">
        <f t="shared" si="13"/>
        <v>0.81424214256666472</v>
      </c>
      <c r="D252" s="5">
        <f t="shared" si="14"/>
        <v>0.1242328407184761</v>
      </c>
      <c r="F252" s="4">
        <v>72075</v>
      </c>
      <c r="G252" s="5">
        <v>75465</v>
      </c>
      <c r="H252" s="5">
        <f t="shared" si="15"/>
        <v>147540</v>
      </c>
      <c r="J252" s="4">
        <f>F252*SUMIFS(fact_LE!$C:$C,fact_LE!$B:$B,'1 DATA PREP'!F$6,fact_LE!$A:$A,'1 DATA PREP'!$A252)</f>
        <v>5853281.3835000005</v>
      </c>
      <c r="K252" s="5">
        <f>G252*SUMIFS(fact_LE!$C:$C,fact_LE!$B:$B,'1 DATA PREP'!G$6,fact_LE!$A:$A,'1 DATA PREP'!$A252)</f>
        <v>6428366.7902999995</v>
      </c>
      <c r="L252" s="4">
        <f>F252*SUMIFS(fact_employment_rate!$E:$E,fact_employment_rate!$B:$B,'1 DATA PREP'!F$6,fact_employment_rate!$A:$A,'1 DATA PREP'!$A252)</f>
        <v>62276.78571428571</v>
      </c>
      <c r="M252" s="5">
        <f>G252*SUMIFS(fact_employment_rate!$E:$E,fact_employment_rate!$B:$B,'1 DATA PREP'!G$6,fact_employment_rate!$A:$A,'1 DATA PREP'!$A252)</f>
        <v>57856.500000000007</v>
      </c>
      <c r="N252" s="4">
        <f>F252*SUMIFS(fact_smoking!$C:$C,fact_smoking!$A:$A,'1 DATA PREP'!$A252,fact_smoking!$B:$B,'1 DATA PREP'!F$6)</f>
        <v>10583.243880417334</v>
      </c>
      <c r="O252" s="5">
        <f>G252*SUMIFS(fact_smoking!$C:$C,fact_smoking!$A:$A,'1 DATA PREP'!$A252,fact_smoking!$B:$B,'1 DATA PREP'!G$6)</f>
        <v>7746.0694391866309</v>
      </c>
    </row>
    <row r="253" spans="1:15" x14ac:dyDescent="0.35">
      <c r="A253" s="4" t="s">
        <v>253</v>
      </c>
      <c r="B253" s="5">
        <f t="shared" si="12"/>
        <v>81.358761586053504</v>
      </c>
      <c r="C253" s="11">
        <f t="shared" si="13"/>
        <v>0.79024406591314056</v>
      </c>
      <c r="D253" s="5">
        <f t="shared" si="14"/>
        <v>0.13472723840233405</v>
      </c>
      <c r="F253" s="4">
        <v>52747</v>
      </c>
      <c r="G253" s="5">
        <v>56499</v>
      </c>
      <c r="H253" s="5">
        <f t="shared" si="15"/>
        <v>109246</v>
      </c>
      <c r="J253" s="4">
        <f>F253*SUMIFS(fact_LE!$C:$C,fact_LE!$B:$B,'1 DATA PREP'!F$6,fact_LE!$A:$A,'1 DATA PREP'!$A253)</f>
        <v>4200474.6418599999</v>
      </c>
      <c r="K253" s="5">
        <f>G253*SUMIFS(fact_LE!$C:$C,fact_LE!$B:$B,'1 DATA PREP'!G$6,fact_LE!$A:$A,'1 DATA PREP'!$A253)</f>
        <v>4687644.6263700007</v>
      </c>
      <c r="L253" s="4">
        <f>F253*SUMIFS(fact_employment_rate!$E:$E,fact_employment_rate!$B:$B,'1 DATA PREP'!F$6,fact_employment_rate!$A:$A,'1 DATA PREP'!$A253)</f>
        <v>41624.629392971248</v>
      </c>
      <c r="M253" s="5">
        <f>G253*SUMIFS(fact_employment_rate!$E:$E,fact_employment_rate!$B:$B,'1 DATA PREP'!G$6,fact_employment_rate!$A:$A,'1 DATA PREP'!$A253)</f>
        <v>44706.373831775702</v>
      </c>
      <c r="N253" s="4">
        <f>F253*SUMIFS(fact_smoking!$C:$C,fact_smoking!$A:$A,'1 DATA PREP'!$A253,fact_smoking!$B:$B,'1 DATA PREP'!F$6)</f>
        <v>5298.0637050547157</v>
      </c>
      <c r="O253" s="5">
        <f>G253*SUMIFS(fact_smoking!$C:$C,fact_smoking!$A:$A,'1 DATA PREP'!$A253,fact_smoking!$B:$B,'1 DATA PREP'!G$6)</f>
        <v>9420.3481814466704</v>
      </c>
    </row>
    <row r="254" spans="1:15" x14ac:dyDescent="0.35">
      <c r="A254" s="4" t="s">
        <v>254</v>
      </c>
      <c r="B254" s="5">
        <f t="shared" si="12"/>
        <v>81.841538140229403</v>
      </c>
      <c r="C254" s="11">
        <f t="shared" si="13"/>
        <v>0.75886031702188761</v>
      </c>
      <c r="D254" s="5">
        <f t="shared" si="14"/>
        <v>0.12085444172982419</v>
      </c>
      <c r="F254" s="4">
        <v>47733</v>
      </c>
      <c r="G254" s="5">
        <v>49037</v>
      </c>
      <c r="H254" s="5">
        <f t="shared" si="15"/>
        <v>96770</v>
      </c>
      <c r="J254" s="4">
        <f>F254*SUMIFS(fact_LE!$C:$C,fact_LE!$B:$B,'1 DATA PREP'!F$6,fact_LE!$A:$A,'1 DATA PREP'!$A254)</f>
        <v>3802277.1276000002</v>
      </c>
      <c r="K254" s="5">
        <f>G254*SUMIFS(fact_LE!$C:$C,fact_LE!$B:$B,'1 DATA PREP'!G$6,fact_LE!$A:$A,'1 DATA PREP'!$A254)</f>
        <v>4117528.5182299996</v>
      </c>
      <c r="L254" s="4">
        <f>F254*SUMIFS(fact_employment_rate!$E:$E,fact_employment_rate!$B:$B,'1 DATA PREP'!F$6,fact_employment_rate!$A:$A,'1 DATA PREP'!$A254)</f>
        <v>36744.107913669068</v>
      </c>
      <c r="M254" s="5">
        <f>G254*SUMIFS(fact_employment_rate!$E:$E,fact_employment_rate!$B:$B,'1 DATA PREP'!G$6,fact_employment_rate!$A:$A,'1 DATA PREP'!$A254)</f>
        <v>36690.804964539006</v>
      </c>
      <c r="N254" s="4">
        <f>F254*SUMIFS(fact_smoking!$C:$C,fact_smoking!$A:$A,'1 DATA PREP'!$A254,fact_smoking!$B:$B,'1 DATA PREP'!F$6)</f>
        <v>5319.5727210867208</v>
      </c>
      <c r="O254" s="5">
        <f>G254*SUMIFS(fact_smoking!$C:$C,fact_smoking!$A:$A,'1 DATA PREP'!$A254,fact_smoking!$B:$B,'1 DATA PREP'!G$6)</f>
        <v>6375.5116051083669</v>
      </c>
    </row>
    <row r="255" spans="1:15" x14ac:dyDescent="0.35">
      <c r="A255" s="4" t="s">
        <v>255</v>
      </c>
      <c r="B255" s="5">
        <f t="shared" si="12"/>
        <v>82.352079597674887</v>
      </c>
      <c r="C255" s="11">
        <f t="shared" si="13"/>
        <v>0.70137127003133837</v>
      </c>
      <c r="D255" s="5">
        <f t="shared" si="14"/>
        <v>0.1232162458074204</v>
      </c>
      <c r="F255" s="4">
        <v>37366</v>
      </c>
      <c r="G255" s="5">
        <v>39189</v>
      </c>
      <c r="H255" s="5">
        <f t="shared" si="15"/>
        <v>76555</v>
      </c>
      <c r="J255" s="4">
        <f>F255*SUMIFS(fact_LE!$C:$C,fact_LE!$B:$B,'1 DATA PREP'!F$6,fact_LE!$A:$A,'1 DATA PREP'!$A255)</f>
        <v>3023093.2407200001</v>
      </c>
      <c r="K255" s="5">
        <f>G255*SUMIFS(fact_LE!$C:$C,fact_LE!$B:$B,'1 DATA PREP'!G$6,fact_LE!$A:$A,'1 DATA PREP'!$A255)</f>
        <v>3281370.21288</v>
      </c>
      <c r="L255" s="4">
        <f>F255*SUMIFS(fact_employment_rate!$E:$E,fact_employment_rate!$B:$B,'1 DATA PREP'!F$6,fact_employment_rate!$A:$A,'1 DATA PREP'!$A255)</f>
        <v>29082.028301886792</v>
      </c>
      <c r="M255" s="5">
        <f>G255*SUMIFS(fact_employment_rate!$E:$E,fact_employment_rate!$B:$B,'1 DATA PREP'!G$6,fact_employment_rate!$A:$A,'1 DATA PREP'!$A255)</f>
        <v>24611.44927536232</v>
      </c>
      <c r="N255" s="4">
        <f>F255*SUMIFS(fact_smoking!$C:$C,fact_smoking!$A:$A,'1 DATA PREP'!$A255,fact_smoking!$B:$B,'1 DATA PREP'!F$6)</f>
        <v>4750.4438056379813</v>
      </c>
      <c r="O255" s="5">
        <f>G255*SUMIFS(fact_smoking!$C:$C,fact_smoking!$A:$A,'1 DATA PREP'!$A255,fact_smoking!$B:$B,'1 DATA PREP'!G$6)</f>
        <v>4682.375892149088</v>
      </c>
    </row>
    <row r="256" spans="1:15" x14ac:dyDescent="0.35">
      <c r="A256" s="4" t="s">
        <v>256</v>
      </c>
      <c r="B256" s="5">
        <f t="shared" si="12"/>
        <v>81.310327032719073</v>
      </c>
      <c r="C256" s="11">
        <f t="shared" si="13"/>
        <v>0.69140277411700168</v>
      </c>
      <c r="D256" s="5">
        <f t="shared" si="14"/>
        <v>0.19509488320675392</v>
      </c>
      <c r="F256" s="4">
        <v>42304</v>
      </c>
      <c r="G256" s="5">
        <v>42784</v>
      </c>
      <c r="H256" s="5">
        <f t="shared" si="15"/>
        <v>85088</v>
      </c>
      <c r="J256" s="4">
        <f>F256*SUMIFS(fact_LE!$C:$C,fact_LE!$B:$B,'1 DATA PREP'!F$6,fact_LE!$A:$A,'1 DATA PREP'!$A256)</f>
        <v>3351653.2742400002</v>
      </c>
      <c r="K256" s="5">
        <f>G256*SUMIFS(fact_LE!$C:$C,fact_LE!$B:$B,'1 DATA PREP'!G$6,fact_LE!$A:$A,'1 DATA PREP'!$A256)</f>
        <v>3566879.83232</v>
      </c>
      <c r="L256" s="4">
        <f>F256*SUMIFS(fact_employment_rate!$E:$E,fact_employment_rate!$B:$B,'1 DATA PREP'!F$6,fact_employment_rate!$A:$A,'1 DATA PREP'!$A256)</f>
        <v>32359.40298507463</v>
      </c>
      <c r="M256" s="5">
        <f>G256*SUMIFS(fact_employment_rate!$E:$E,fact_employment_rate!$B:$B,'1 DATA PREP'!G$6,fact_employment_rate!$A:$A,'1 DATA PREP'!$A256)</f>
        <v>26470.676258992808</v>
      </c>
      <c r="N256" s="4">
        <f>F256*SUMIFS(fact_smoking!$C:$C,fact_smoking!$A:$A,'1 DATA PREP'!$A256,fact_smoking!$B:$B,'1 DATA PREP'!F$6)</f>
        <v>7340.8330660965612</v>
      </c>
      <c r="O256" s="5">
        <f>G256*SUMIFS(fact_smoking!$C:$C,fact_smoking!$A:$A,'1 DATA PREP'!$A256,fact_smoking!$B:$B,'1 DATA PREP'!G$6)</f>
        <v>9259.4003561997179</v>
      </c>
    </row>
    <row r="257" spans="1:15" x14ac:dyDescent="0.35">
      <c r="A257" s="4" t="s">
        <v>257</v>
      </c>
      <c r="B257" s="5">
        <f t="shared" si="12"/>
        <v>81.241760458072932</v>
      </c>
      <c r="C257" s="11">
        <f t="shared" si="13"/>
        <v>0.78719625867706655</v>
      </c>
      <c r="D257" s="5">
        <f t="shared" si="14"/>
        <v>0.1518027184620917</v>
      </c>
      <c r="F257" s="4">
        <v>50306</v>
      </c>
      <c r="G257" s="5">
        <v>51621</v>
      </c>
      <c r="H257" s="5">
        <f t="shared" si="15"/>
        <v>101927</v>
      </c>
      <c r="J257" s="4">
        <f>F257*SUMIFS(fact_LE!$C:$C,fact_LE!$B:$B,'1 DATA PREP'!F$6,fact_LE!$A:$A,'1 DATA PREP'!$A257)</f>
        <v>3969821.5248800004</v>
      </c>
      <c r="K257" s="5">
        <f>G257*SUMIFS(fact_LE!$C:$C,fact_LE!$B:$B,'1 DATA PREP'!G$6,fact_LE!$A:$A,'1 DATA PREP'!$A257)</f>
        <v>4310907.3933299994</v>
      </c>
      <c r="L257" s="4">
        <f>F257*SUMIFS(fact_employment_rate!$E:$E,fact_employment_rate!$B:$B,'1 DATA PREP'!F$6,fact_employment_rate!$A:$A,'1 DATA PREP'!$A257)</f>
        <v>42049.088145896661</v>
      </c>
      <c r="M257" s="5">
        <f>G257*SUMIFS(fact_employment_rate!$E:$E,fact_employment_rate!$B:$B,'1 DATA PREP'!G$6,fact_employment_rate!$A:$A,'1 DATA PREP'!$A257)</f>
        <v>38187.464912280702</v>
      </c>
      <c r="N257" s="4">
        <f>F257*SUMIFS(fact_smoking!$C:$C,fact_smoking!$A:$A,'1 DATA PREP'!$A257,fact_smoking!$B:$B,'1 DATA PREP'!F$6)</f>
        <v>10463.940016930705</v>
      </c>
      <c r="O257" s="5">
        <f>G257*SUMIFS(fact_smoking!$C:$C,fact_smoking!$A:$A,'1 DATA PREP'!$A257,fact_smoking!$B:$B,'1 DATA PREP'!G$6)</f>
        <v>5008.8556677549159</v>
      </c>
    </row>
    <row r="258" spans="1:15" x14ac:dyDescent="0.35">
      <c r="A258" s="4" t="s">
        <v>258</v>
      </c>
      <c r="B258" s="5">
        <f t="shared" si="12"/>
        <v>83.136202788605218</v>
      </c>
      <c r="C258" s="11">
        <f t="shared" si="13"/>
        <v>0.80581004814016566</v>
      </c>
      <c r="D258" s="5">
        <f t="shared" si="14"/>
        <v>8.5053385024975531E-2</v>
      </c>
      <c r="F258" s="4">
        <v>60293</v>
      </c>
      <c r="G258" s="5">
        <v>62851</v>
      </c>
      <c r="H258" s="5">
        <f t="shared" si="15"/>
        <v>123144</v>
      </c>
      <c r="J258" s="4">
        <f>F258*SUMIFS(fact_LE!$C:$C,fact_LE!$B:$B,'1 DATA PREP'!F$6,fact_LE!$A:$A,'1 DATA PREP'!$A258)</f>
        <v>4886927.92607</v>
      </c>
      <c r="K258" s="5">
        <f>G258*SUMIFS(fact_LE!$C:$C,fact_LE!$B:$B,'1 DATA PREP'!G$6,fact_LE!$A:$A,'1 DATA PREP'!$A258)</f>
        <v>5350796.6301300004</v>
      </c>
      <c r="L258" s="4">
        <f>F258*SUMIFS(fact_employment_rate!$E:$E,fact_employment_rate!$B:$B,'1 DATA PREP'!F$6,fact_employment_rate!$A:$A,'1 DATA PREP'!$A258)</f>
        <v>50845.378917378919</v>
      </c>
      <c r="M258" s="5">
        <f>G258*SUMIFS(fact_employment_rate!$E:$E,fact_employment_rate!$B:$B,'1 DATA PREP'!G$6,fact_employment_rate!$A:$A,'1 DATA PREP'!$A258)</f>
        <v>48385.293650793654</v>
      </c>
      <c r="N258" s="4">
        <f>F258*SUMIFS(fact_smoking!$C:$C,fact_smoking!$A:$A,'1 DATA PREP'!$A258,fact_smoking!$B:$B,'1 DATA PREP'!F$6)</f>
        <v>5118.0734487537329</v>
      </c>
      <c r="O258" s="5">
        <f>G258*SUMIFS(fact_smoking!$C:$C,fact_smoking!$A:$A,'1 DATA PREP'!$A258,fact_smoking!$B:$B,'1 DATA PREP'!G$6)</f>
        <v>5355.7405967618533</v>
      </c>
    </row>
    <row r="259" spans="1:15" x14ac:dyDescent="0.35">
      <c r="A259" s="4" t="s">
        <v>259</v>
      </c>
      <c r="B259" s="5">
        <f t="shared" si="12"/>
        <v>81.330797444178913</v>
      </c>
      <c r="C259" s="11">
        <f t="shared" si="13"/>
        <v>0.72030635764510853</v>
      </c>
      <c r="D259" s="5">
        <f t="shared" si="14"/>
        <v>0.1565890173037755</v>
      </c>
      <c r="F259" s="4">
        <v>49339</v>
      </c>
      <c r="G259" s="5">
        <v>50668</v>
      </c>
      <c r="H259" s="5">
        <f t="shared" si="15"/>
        <v>100007</v>
      </c>
      <c r="J259" s="4">
        <f>F259*SUMIFS(fact_LE!$C:$C,fact_LE!$B:$B,'1 DATA PREP'!F$6,fact_LE!$A:$A,'1 DATA PREP'!$A259)</f>
        <v>3934293.8335599997</v>
      </c>
      <c r="K259" s="5">
        <f>G259*SUMIFS(fact_LE!$C:$C,fact_LE!$B:$B,'1 DATA PREP'!G$6,fact_LE!$A:$A,'1 DATA PREP'!$A259)</f>
        <v>4199355.2264400003</v>
      </c>
      <c r="L259" s="4">
        <f>F259*SUMIFS(fact_employment_rate!$E:$E,fact_employment_rate!$B:$B,'1 DATA PREP'!F$6,fact_employment_rate!$A:$A,'1 DATA PREP'!$A259)</f>
        <v>37809.611683848801</v>
      </c>
      <c r="M259" s="5">
        <f>G259*SUMIFS(fact_employment_rate!$E:$E,fact_employment_rate!$B:$B,'1 DATA PREP'!G$6,fact_employment_rate!$A:$A,'1 DATA PREP'!$A259)</f>
        <v>34226.066225165567</v>
      </c>
      <c r="N259" s="4">
        <f>F259*SUMIFS(fact_smoking!$C:$C,fact_smoking!$A:$A,'1 DATA PREP'!$A259,fact_smoking!$B:$B,'1 DATA PREP'!F$6)</f>
        <v>6543.1306566694893</v>
      </c>
      <c r="O259" s="5">
        <f>G259*SUMIFS(fact_smoking!$C:$C,fact_smoking!$A:$A,'1 DATA PREP'!$A259,fact_smoking!$B:$B,'1 DATA PREP'!G$6)</f>
        <v>9116.8671968291874</v>
      </c>
    </row>
    <row r="260" spans="1:15" x14ac:dyDescent="0.35">
      <c r="A260" s="4" t="s">
        <v>358</v>
      </c>
      <c r="B260" s="5">
        <f t="shared" si="12"/>
        <v>83.444601319503491</v>
      </c>
      <c r="C260" s="11">
        <f t="shared" si="13"/>
        <v>0.79393256786057131</v>
      </c>
      <c r="D260" s="5">
        <f t="shared" si="14"/>
        <v>8.6891000473449248E-2</v>
      </c>
      <c r="F260" s="4">
        <v>71925</v>
      </c>
      <c r="G260" s="5">
        <v>75100</v>
      </c>
      <c r="H260" s="5">
        <f t="shared" si="15"/>
        <v>147025</v>
      </c>
      <c r="J260" s="4">
        <f>F260*SUMIFS(fact_LE!$C:$C,fact_LE!$B:$B,'1 DATA PREP'!F$6,fact_LE!$A:$A,'1 DATA PREP'!$A260)</f>
        <v>5900488.2090000007</v>
      </c>
      <c r="K260" s="5">
        <f>G260*SUMIFS(fact_LE!$C:$C,fact_LE!$B:$B,'1 DATA PREP'!G$6,fact_LE!$A:$A,'1 DATA PREP'!$A260)</f>
        <v>6367954.3000000007</v>
      </c>
      <c r="L260" s="4">
        <f>F260*SUMIFS(fact_employment_rate!$E:$E,fact_employment_rate!$B:$B,'1 DATA PREP'!F$6,fact_employment_rate!$A:$A,'1 DATA PREP'!$A260)</f>
        <v>60997.619047619046</v>
      </c>
      <c r="M260" s="5">
        <f>G260*SUMIFS(fact_employment_rate!$E:$E,fact_employment_rate!$B:$B,'1 DATA PREP'!G$6,fact_employment_rate!$A:$A,'1 DATA PREP'!$A260)</f>
        <v>55730.31674208145</v>
      </c>
      <c r="N260" s="4">
        <f>F260*SUMIFS(fact_smoking!$C:$C,fact_smoking!$A:$A,'1 DATA PREP'!$A260,fact_smoking!$B:$B,'1 DATA PREP'!F$6)</f>
        <v>6611.7313393791419</v>
      </c>
      <c r="O260" s="5">
        <f>G260*SUMIFS(fact_smoking!$C:$C,fact_smoking!$A:$A,'1 DATA PREP'!$A260,fact_smoking!$B:$B,'1 DATA PREP'!G$6)</f>
        <v>6163.4180052297343</v>
      </c>
    </row>
    <row r="261" spans="1:15" x14ac:dyDescent="0.35">
      <c r="A261" s="4" t="s">
        <v>359</v>
      </c>
      <c r="B261" s="5">
        <f t="shared" si="12"/>
        <v>82.256108824200254</v>
      </c>
      <c r="C261" s="11">
        <f t="shared" si="13"/>
        <v>0.73852510193880738</v>
      </c>
      <c r="D261" s="5">
        <f t="shared" si="14"/>
        <v>0.1374248398949644</v>
      </c>
      <c r="F261" s="4">
        <v>59762</v>
      </c>
      <c r="G261" s="5">
        <v>61245</v>
      </c>
      <c r="H261" s="5">
        <f t="shared" si="15"/>
        <v>121007</v>
      </c>
      <c r="J261" s="4">
        <f>F261*SUMIFS(fact_LE!$C:$C,fact_LE!$B:$B,'1 DATA PREP'!F$6,fact_LE!$A:$A,'1 DATA PREP'!$A261)</f>
        <v>4797081.99474</v>
      </c>
      <c r="K261" s="5">
        <f>G261*SUMIFS(fact_LE!$C:$C,fact_LE!$B:$B,'1 DATA PREP'!G$6,fact_LE!$A:$A,'1 DATA PREP'!$A261)</f>
        <v>5156482.9657500004</v>
      </c>
      <c r="L261" s="4">
        <f>F261*SUMIFS(fact_employment_rate!$E:$E,fact_employment_rate!$B:$B,'1 DATA PREP'!F$6,fact_employment_rate!$A:$A,'1 DATA PREP'!$A261)</f>
        <v>48210.067010309278</v>
      </c>
      <c r="M261" s="5">
        <f>G261*SUMIFS(fact_employment_rate!$E:$E,fact_employment_rate!$B:$B,'1 DATA PREP'!G$6,fact_employment_rate!$A:$A,'1 DATA PREP'!$A261)</f>
        <v>41156.639999999999</v>
      </c>
      <c r="N261" s="4">
        <f>F261*SUMIFS(fact_smoking!$C:$C,fact_smoking!$A:$A,'1 DATA PREP'!$A261,fact_smoking!$B:$B,'1 DATA PREP'!F$6)</f>
        <v>7839.9194022537977</v>
      </c>
      <c r="O261" s="5">
        <f>G261*SUMIFS(fact_smoking!$C:$C,fact_smoking!$A:$A,'1 DATA PREP'!$A261,fact_smoking!$B:$B,'1 DATA PREP'!G$6)</f>
        <v>8789.4481989161613</v>
      </c>
    </row>
    <row r="262" spans="1:15" x14ac:dyDescent="0.35">
      <c r="A262" s="4" t="s">
        <v>360</v>
      </c>
      <c r="B262" s="5">
        <f t="shared" si="12"/>
        <v>83.656990448025724</v>
      </c>
      <c r="C262" s="11">
        <f t="shared" si="13"/>
        <v>0.82088256038245222</v>
      </c>
      <c r="D262" s="5">
        <f t="shared" si="14"/>
        <v>0.15027446936794345</v>
      </c>
      <c r="F262" s="4">
        <v>71629</v>
      </c>
      <c r="G262" s="5">
        <v>74501</v>
      </c>
      <c r="H262" s="5">
        <f t="shared" si="15"/>
        <v>146130</v>
      </c>
      <c r="J262" s="4">
        <f>F262*SUMIFS(fact_LE!$C:$C,fact_LE!$B:$B,'1 DATA PREP'!F$6,fact_LE!$A:$A,'1 DATA PREP'!$A262)</f>
        <v>5852369.3693899997</v>
      </c>
      <c r="K262" s="5">
        <f>G262*SUMIFS(fact_LE!$C:$C,fact_LE!$B:$B,'1 DATA PREP'!G$6,fact_LE!$A:$A,'1 DATA PREP'!$A262)</f>
        <v>6372426.6447799997</v>
      </c>
      <c r="L262" s="4">
        <f>F262*SUMIFS(fact_employment_rate!$E:$E,fact_employment_rate!$B:$B,'1 DATA PREP'!F$6,fact_employment_rate!$A:$A,'1 DATA PREP'!$A262)</f>
        <v>64274.236607142862</v>
      </c>
      <c r="M262" s="5">
        <f>G262*SUMIFS(fact_employment_rate!$E:$E,fact_employment_rate!$B:$B,'1 DATA PREP'!G$6,fact_employment_rate!$A:$A,'1 DATA PREP'!$A262)</f>
        <v>55681.331941544886</v>
      </c>
      <c r="N262" s="4">
        <f>F262*SUMIFS(fact_smoking!$C:$C,fact_smoking!$A:$A,'1 DATA PREP'!$A262,fact_smoking!$B:$B,'1 DATA PREP'!F$6)</f>
        <v>12748.073034091685</v>
      </c>
      <c r="O262" s="5">
        <f>G262*SUMIFS(fact_smoking!$C:$C,fact_smoking!$A:$A,'1 DATA PREP'!$A262,fact_smoking!$B:$B,'1 DATA PREP'!G$6)</f>
        <v>9211.5351746458891</v>
      </c>
    </row>
    <row r="263" spans="1:15" x14ac:dyDescent="0.35">
      <c r="A263" s="4" t="s">
        <v>361</v>
      </c>
      <c r="B263" s="5">
        <f t="shared" si="12"/>
        <v>80.652457616772637</v>
      </c>
      <c r="C263" s="11">
        <f t="shared" si="13"/>
        <v>0.7693852923711515</v>
      </c>
      <c r="D263" s="5">
        <f t="shared" si="14"/>
        <v>0.24440065365951028</v>
      </c>
      <c r="F263" s="4">
        <v>42993</v>
      </c>
      <c r="G263" s="5">
        <v>44292</v>
      </c>
      <c r="H263" s="5">
        <f t="shared" si="15"/>
        <v>87285</v>
      </c>
      <c r="J263" s="4">
        <f>F263*SUMIFS(fact_LE!$C:$C,fact_LE!$B:$B,'1 DATA PREP'!F$6,fact_LE!$A:$A,'1 DATA PREP'!$A263)</f>
        <v>3390419.3814000003</v>
      </c>
      <c r="K263" s="5">
        <f>G263*SUMIFS(fact_LE!$C:$C,fact_LE!$B:$B,'1 DATA PREP'!G$6,fact_LE!$A:$A,'1 DATA PREP'!$A263)</f>
        <v>3649330.3816799996</v>
      </c>
      <c r="L263" s="4">
        <f>F263*SUMIFS(fact_employment_rate!$E:$E,fact_employment_rate!$B:$B,'1 DATA PREP'!F$6,fact_employment_rate!$A:$A,'1 DATA PREP'!$A263)</f>
        <v>35387.74007220217</v>
      </c>
      <c r="M263" s="5">
        <f>G263*SUMIFS(fact_employment_rate!$E:$E,fact_employment_rate!$B:$B,'1 DATA PREP'!G$6,fact_employment_rate!$A:$A,'1 DATA PREP'!$A263)</f>
        <v>31768.055172413791</v>
      </c>
      <c r="N263" s="4">
        <f>F263*SUMIFS(fact_smoking!$C:$C,fact_smoking!$A:$A,'1 DATA PREP'!$A263,fact_smoking!$B:$B,'1 DATA PREP'!F$6)</f>
        <v>9715.3367270419931</v>
      </c>
      <c r="O263" s="5">
        <f>G263*SUMIFS(fact_smoking!$C:$C,fact_smoking!$A:$A,'1 DATA PREP'!$A263,fact_smoking!$B:$B,'1 DATA PREP'!G$6)</f>
        <v>11617.174327628361</v>
      </c>
    </row>
    <row r="264" spans="1:15" x14ac:dyDescent="0.35">
      <c r="A264" s="4" t="s">
        <v>260</v>
      </c>
      <c r="B264" s="5">
        <f t="shared" ref="B264:B327" si="16">(J264+K264)/SUM(F264:G264)</f>
        <v>79.782815243496401</v>
      </c>
      <c r="C264" s="11">
        <f t="shared" ref="C264:C327" si="17">SUM(L264:M264)/SUM(F264:G264)</f>
        <v>0.69909145244549697</v>
      </c>
      <c r="D264" s="5">
        <f t="shared" ref="D264:D327" si="18">SUM(N264:O264)/SUM(F264:G264)</f>
        <v>0.17858273418453197</v>
      </c>
      <c r="F264" s="4">
        <v>140440</v>
      </c>
      <c r="G264" s="5">
        <v>143096</v>
      </c>
      <c r="H264" s="5">
        <f t="shared" ref="H264:H327" si="19">SUM(F264:G264)</f>
        <v>283536</v>
      </c>
      <c r="J264" s="4">
        <f>F264*SUMIFS(fact_LE!$C:$C,fact_LE!$B:$B,'1 DATA PREP'!F$6,fact_LE!$A:$A,'1 DATA PREP'!$A264)</f>
        <v>10977324.071999999</v>
      </c>
      <c r="K264" s="5">
        <f>G264*SUMIFS(fact_LE!$C:$C,fact_LE!$B:$B,'1 DATA PREP'!G$6,fact_LE!$A:$A,'1 DATA PREP'!$A264)</f>
        <v>11643976.23088</v>
      </c>
      <c r="L264" s="4">
        <f>F264*SUMIFS(fact_employment_rate!$E:$E,fact_employment_rate!$B:$B,'1 DATA PREP'!F$6,fact_employment_rate!$A:$A,'1 DATA PREP'!$A264)</f>
        <v>103431.07019562717</v>
      </c>
      <c r="M264" s="5">
        <f>G264*SUMIFS(fact_employment_rate!$E:$E,fact_employment_rate!$B:$B,'1 DATA PREP'!G$6,fact_employment_rate!$A:$A,'1 DATA PREP'!$A264)</f>
        <v>94786.52386495925</v>
      </c>
      <c r="N264" s="4">
        <f>F264*SUMIFS(fact_smoking!$C:$C,fact_smoking!$A:$A,'1 DATA PREP'!$A264,fact_smoking!$B:$B,'1 DATA PREP'!F$6)</f>
        <v>26036.679102118243</v>
      </c>
      <c r="O264" s="5">
        <f>G264*SUMIFS(fact_smoking!$C:$C,fact_smoking!$A:$A,'1 DATA PREP'!$A264,fact_smoking!$B:$B,'1 DATA PREP'!G$6)</f>
        <v>24597.95501762721</v>
      </c>
    </row>
    <row r="265" spans="1:15" x14ac:dyDescent="0.35">
      <c r="A265" s="4" t="s">
        <v>261</v>
      </c>
      <c r="B265" s="5">
        <f t="shared" si="16"/>
        <v>79.811968445754175</v>
      </c>
      <c r="C265" s="11">
        <f t="shared" si="17"/>
        <v>0.70533635626542723</v>
      </c>
      <c r="D265" s="5">
        <f t="shared" si="18"/>
        <v>0.19053093503353097</v>
      </c>
      <c r="F265" s="4">
        <v>92399</v>
      </c>
      <c r="G265" s="5">
        <v>96104</v>
      </c>
      <c r="H265" s="5">
        <f t="shared" si="19"/>
        <v>188503</v>
      </c>
      <c r="J265" s="4">
        <f>F265*SUMIFS(fact_LE!$C:$C,fact_LE!$B:$B,'1 DATA PREP'!F$6,fact_LE!$A:$A,'1 DATA PREP'!$A265)</f>
        <v>7202419.81489</v>
      </c>
      <c r="K265" s="5">
        <f>G265*SUMIFS(fact_LE!$C:$C,fact_LE!$B:$B,'1 DATA PREP'!G$6,fact_LE!$A:$A,'1 DATA PREP'!$A265)</f>
        <v>7842375.6730399998</v>
      </c>
      <c r="L265" s="4">
        <f>F265*SUMIFS(fact_employment_rate!$E:$E,fact_employment_rate!$B:$B,'1 DATA PREP'!F$6,fact_employment_rate!$A:$A,'1 DATA PREP'!$A265)</f>
        <v>69580.464347826084</v>
      </c>
      <c r="M265" s="5">
        <f>G265*SUMIFS(fact_employment_rate!$E:$E,fact_employment_rate!$B:$B,'1 DATA PREP'!G$6,fact_employment_rate!$A:$A,'1 DATA PREP'!$A265)</f>
        <v>63377.554817275755</v>
      </c>
      <c r="N265" s="4">
        <f>F265*SUMIFS(fact_smoking!$C:$C,fact_smoking!$A:$A,'1 DATA PREP'!$A265,fact_smoking!$B:$B,'1 DATA PREP'!F$6)</f>
        <v>17860.536629064365</v>
      </c>
      <c r="O265" s="5">
        <f>G265*SUMIFS(fact_smoking!$C:$C,fact_smoking!$A:$A,'1 DATA PREP'!$A265,fact_smoking!$B:$B,'1 DATA PREP'!G$6)</f>
        <v>18055.116217561321</v>
      </c>
    </row>
    <row r="266" spans="1:15" x14ac:dyDescent="0.35">
      <c r="A266" s="4" t="s">
        <v>262</v>
      </c>
      <c r="B266" s="5">
        <f t="shared" si="16"/>
        <v>77.45035332992191</v>
      </c>
      <c r="C266" s="11">
        <f t="shared" si="17"/>
        <v>0.6375738447849334</v>
      </c>
      <c r="D266" s="5">
        <f t="shared" si="18"/>
        <v>0.21723004935833656</v>
      </c>
      <c r="F266" s="4">
        <v>274020</v>
      </c>
      <c r="G266" s="5">
        <v>267299</v>
      </c>
      <c r="H266" s="5">
        <f t="shared" si="19"/>
        <v>541319</v>
      </c>
      <c r="J266" s="4">
        <f>F266*SUMIFS(fact_LE!$C:$C,fact_LE!$B:$B,'1 DATA PREP'!F$6,fact_LE!$A:$A,'1 DATA PREP'!$A266)</f>
        <v>20695338.578399997</v>
      </c>
      <c r="K266" s="5">
        <f>G266*SUMIFS(fact_LE!$C:$C,fact_LE!$B:$B,'1 DATA PREP'!G$6,fact_LE!$A:$A,'1 DATA PREP'!$A266)</f>
        <v>21230009.235799998</v>
      </c>
      <c r="L266" s="4">
        <f>F266*SUMIFS(fact_employment_rate!$E:$E,fact_employment_rate!$B:$B,'1 DATA PREP'!F$6,fact_employment_rate!$A:$A,'1 DATA PREP'!$A266)</f>
        <v>191538.09220985693</v>
      </c>
      <c r="M266" s="5">
        <f>G266*SUMIFS(fact_employment_rate!$E:$E,fact_employment_rate!$B:$B,'1 DATA PREP'!G$6,fact_employment_rate!$A:$A,'1 DATA PREP'!$A266)</f>
        <v>153592.74387527839</v>
      </c>
      <c r="N266" s="4">
        <f>F266*SUMIFS(fact_smoking!$C:$C,fact_smoking!$A:$A,'1 DATA PREP'!$A266,fact_smoking!$B:$B,'1 DATA PREP'!F$6)</f>
        <v>66547.601759227327</v>
      </c>
      <c r="O266" s="5">
        <f>G266*SUMIFS(fact_smoking!$C:$C,fact_smoking!$A:$A,'1 DATA PREP'!$A266,fact_smoking!$B:$B,'1 DATA PREP'!G$6)</f>
        <v>51043.151329378052</v>
      </c>
    </row>
    <row r="267" spans="1:15" x14ac:dyDescent="0.35">
      <c r="A267" s="4" t="s">
        <v>263</v>
      </c>
      <c r="B267" s="5">
        <f t="shared" si="16"/>
        <v>78.79763046894972</v>
      </c>
      <c r="C267" s="11">
        <f t="shared" si="17"/>
        <v>0.66913578214417302</v>
      </c>
      <c r="D267" s="5">
        <f t="shared" si="18"/>
        <v>0.18727569256576601</v>
      </c>
      <c r="F267" s="4">
        <v>114295</v>
      </c>
      <c r="G267" s="5">
        <v>118054</v>
      </c>
      <c r="H267" s="5">
        <f t="shared" si="19"/>
        <v>232349</v>
      </c>
      <c r="J267" s="4">
        <f>F267*SUMIFS(fact_LE!$C:$C,fact_LE!$B:$B,'1 DATA PREP'!F$6,fact_LE!$A:$A,'1 DATA PREP'!$A267)</f>
        <v>8801246.4717500005</v>
      </c>
      <c r="K267" s="5">
        <f>G267*SUMIFS(fact_LE!$C:$C,fact_LE!$B:$B,'1 DATA PREP'!G$6,fact_LE!$A:$A,'1 DATA PREP'!$A267)</f>
        <v>9507304.1700799987</v>
      </c>
      <c r="L267" s="4">
        <f>F267*SUMIFS(fact_employment_rate!$E:$E,fact_employment_rate!$B:$B,'1 DATA PREP'!F$6,fact_employment_rate!$A:$A,'1 DATA PREP'!$A267)</f>
        <v>85234.197443181823</v>
      </c>
      <c r="M267" s="5">
        <f>G267*SUMIFS(fact_employment_rate!$E:$E,fact_employment_rate!$B:$B,'1 DATA PREP'!G$6,fact_employment_rate!$A:$A,'1 DATA PREP'!$A267)</f>
        <v>70238.832402234635</v>
      </c>
      <c r="N267" s="4">
        <f>F267*SUMIFS(fact_smoking!$C:$C,fact_smoking!$A:$A,'1 DATA PREP'!$A267,fact_smoking!$B:$B,'1 DATA PREP'!F$6)</f>
        <v>24245.751514676402</v>
      </c>
      <c r="O267" s="5">
        <f>G267*SUMIFS(fact_smoking!$C:$C,fact_smoking!$A:$A,'1 DATA PREP'!$A267,fact_smoking!$B:$B,'1 DATA PREP'!G$6)</f>
        <v>19267.568377286767</v>
      </c>
    </row>
    <row r="268" spans="1:15" x14ac:dyDescent="0.35">
      <c r="A268" s="4" t="s">
        <v>264</v>
      </c>
      <c r="B268" s="5">
        <f t="shared" si="16"/>
        <v>78.882288726785305</v>
      </c>
      <c r="C268" s="11">
        <f t="shared" si="17"/>
        <v>0.6305157548531336</v>
      </c>
      <c r="D268" s="5">
        <f t="shared" si="18"/>
        <v>0.1921067212760289</v>
      </c>
      <c r="F268" s="4">
        <v>106402</v>
      </c>
      <c r="G268" s="5">
        <v>109948</v>
      </c>
      <c r="H268" s="5">
        <f t="shared" si="19"/>
        <v>216350</v>
      </c>
      <c r="J268" s="4">
        <f>F268*SUMIFS(fact_LE!$C:$C,fact_LE!$B:$B,'1 DATA PREP'!F$6,fact_LE!$A:$A,'1 DATA PREP'!$A268)</f>
        <v>8208358.8815599997</v>
      </c>
      <c r="K268" s="5">
        <f>G268*SUMIFS(fact_LE!$C:$C,fact_LE!$B:$B,'1 DATA PREP'!G$6,fact_LE!$A:$A,'1 DATA PREP'!$A268)</f>
        <v>8857824.2844799999</v>
      </c>
      <c r="L268" s="4">
        <f>F268*SUMIFS(fact_employment_rate!$E:$E,fact_employment_rate!$B:$B,'1 DATA PREP'!F$6,fact_employment_rate!$A:$A,'1 DATA PREP'!$A268)</f>
        <v>72664.780487804877</v>
      </c>
      <c r="M268" s="5">
        <f>G268*SUMIFS(fact_employment_rate!$E:$E,fact_employment_rate!$B:$B,'1 DATA PREP'!G$6,fact_employment_rate!$A:$A,'1 DATA PREP'!$A268)</f>
        <v>63747.30307467057</v>
      </c>
      <c r="N268" s="4">
        <f>F268*SUMIFS(fact_smoking!$C:$C,fact_smoking!$A:$A,'1 DATA PREP'!$A268,fact_smoking!$B:$B,'1 DATA PREP'!F$6)</f>
        <v>23502.439743016497</v>
      </c>
      <c r="O268" s="5">
        <f>G268*SUMIFS(fact_smoking!$C:$C,fact_smoking!$A:$A,'1 DATA PREP'!$A268,fact_smoking!$B:$B,'1 DATA PREP'!G$6)</f>
        <v>18059.849405052362</v>
      </c>
    </row>
    <row r="269" spans="1:15" x14ac:dyDescent="0.35">
      <c r="A269" s="4" t="s">
        <v>265</v>
      </c>
      <c r="B269" s="5">
        <f t="shared" si="16"/>
        <v>78.865398272254268</v>
      </c>
      <c r="C269" s="11">
        <f t="shared" si="17"/>
        <v>0.69120967409017953</v>
      </c>
      <c r="D269" s="5">
        <f t="shared" si="18"/>
        <v>0.20351926837539744</v>
      </c>
      <c r="F269" s="4">
        <v>125006</v>
      </c>
      <c r="G269" s="5">
        <v>123115</v>
      </c>
      <c r="H269" s="5">
        <f t="shared" si="19"/>
        <v>248121</v>
      </c>
      <c r="J269" s="4">
        <f>F269*SUMIFS(fact_LE!$C:$C,fact_LE!$B:$B,'1 DATA PREP'!F$6,fact_LE!$A:$A,'1 DATA PREP'!$A269)</f>
        <v>9599812.0188599993</v>
      </c>
      <c r="K269" s="5">
        <f>G269*SUMIFS(fact_LE!$C:$C,fact_LE!$B:$B,'1 DATA PREP'!G$6,fact_LE!$A:$A,'1 DATA PREP'!$A269)</f>
        <v>9968349.4658499993</v>
      </c>
      <c r="L269" s="4">
        <f>F269*SUMIFS(fact_employment_rate!$E:$E,fact_employment_rate!$B:$B,'1 DATA PREP'!F$6,fact_employment_rate!$A:$A,'1 DATA PREP'!$A269)</f>
        <v>91095.617755856976</v>
      </c>
      <c r="M269" s="5">
        <f>G269*SUMIFS(fact_employment_rate!$E:$E,fact_employment_rate!$B:$B,'1 DATA PREP'!G$6,fact_employment_rate!$A:$A,'1 DATA PREP'!$A269)</f>
        <v>80408.01778907243</v>
      </c>
      <c r="N269" s="4">
        <f>F269*SUMIFS(fact_smoking!$C:$C,fact_smoking!$A:$A,'1 DATA PREP'!$A269,fact_smoking!$B:$B,'1 DATA PREP'!F$6)</f>
        <v>26827.641192975163</v>
      </c>
      <c r="O269" s="5">
        <f>G269*SUMIFS(fact_smoking!$C:$C,fact_smoking!$A:$A,'1 DATA PREP'!$A269,fact_smoking!$B:$B,'1 DATA PREP'!G$6)</f>
        <v>23669.763195596828</v>
      </c>
    </row>
    <row r="270" spans="1:15" x14ac:dyDescent="0.35">
      <c r="A270" s="4" t="s">
        <v>266</v>
      </c>
      <c r="B270" s="5">
        <f t="shared" si="16"/>
        <v>81.65580097529164</v>
      </c>
      <c r="C270" s="11">
        <f t="shared" si="17"/>
        <v>0.77820505026514686</v>
      </c>
      <c r="D270" s="5">
        <f t="shared" si="18"/>
        <v>0.12141687174252645</v>
      </c>
      <c r="F270" s="4">
        <v>141855</v>
      </c>
      <c r="G270" s="5">
        <v>147966</v>
      </c>
      <c r="H270" s="5">
        <f t="shared" si="19"/>
        <v>289821</v>
      </c>
      <c r="J270" s="4">
        <f>F270*SUMIFS(fact_LE!$C:$C,fact_LE!$B:$B,'1 DATA PREP'!F$6,fact_LE!$A:$A,'1 DATA PREP'!$A270)</f>
        <v>11331888.078</v>
      </c>
      <c r="K270" s="5">
        <f>G270*SUMIFS(fact_LE!$C:$C,fact_LE!$B:$B,'1 DATA PREP'!G$6,fact_LE!$A:$A,'1 DATA PREP'!$A270)</f>
        <v>12333677.81646</v>
      </c>
      <c r="L270" s="4">
        <f>F270*SUMIFS(fact_employment_rate!$E:$E,fact_employment_rate!$B:$B,'1 DATA PREP'!F$6,fact_employment_rate!$A:$A,'1 DATA PREP'!$A270)</f>
        <v>115531.39175257731</v>
      </c>
      <c r="M270" s="5">
        <f>G270*SUMIFS(fact_employment_rate!$E:$E,fact_employment_rate!$B:$B,'1 DATA PREP'!G$6,fact_employment_rate!$A:$A,'1 DATA PREP'!$A270)</f>
        <v>110008.77412031782</v>
      </c>
      <c r="N270" s="4">
        <f>F270*SUMIFS(fact_smoking!$C:$C,fact_smoking!$A:$A,'1 DATA PREP'!$A270,fact_smoking!$B:$B,'1 DATA PREP'!F$6)</f>
        <v>18125.273070641077</v>
      </c>
      <c r="O270" s="5">
        <f>G270*SUMIFS(fact_smoking!$C:$C,fact_smoking!$A:$A,'1 DATA PREP'!$A270,fact_smoking!$B:$B,'1 DATA PREP'!G$6)</f>
        <v>17063.886114649682</v>
      </c>
    </row>
    <row r="271" spans="1:15" x14ac:dyDescent="0.35">
      <c r="A271" s="4" t="s">
        <v>267</v>
      </c>
      <c r="B271" s="5">
        <f t="shared" si="16"/>
        <v>79.27273496945439</v>
      </c>
      <c r="C271" s="11">
        <f t="shared" si="17"/>
        <v>0.71192329124183418</v>
      </c>
      <c r="D271" s="5">
        <f t="shared" si="18"/>
        <v>0.22085094932542998</v>
      </c>
      <c r="F271" s="4">
        <v>109506</v>
      </c>
      <c r="G271" s="5">
        <v>113603</v>
      </c>
      <c r="H271" s="5">
        <f t="shared" si="19"/>
        <v>223109</v>
      </c>
      <c r="J271" s="4">
        <f>F271*SUMIFS(fact_LE!$C:$C,fact_LE!$B:$B,'1 DATA PREP'!F$6,fact_LE!$A:$A,'1 DATA PREP'!$A271)</f>
        <v>8490790.8133199997</v>
      </c>
      <c r="K271" s="5">
        <f>G271*SUMIFS(fact_LE!$C:$C,fact_LE!$B:$B,'1 DATA PREP'!G$6,fact_LE!$A:$A,'1 DATA PREP'!$A271)</f>
        <v>9195669.8129799999</v>
      </c>
      <c r="L271" s="4">
        <f>F271*SUMIFS(fact_employment_rate!$E:$E,fact_employment_rate!$B:$B,'1 DATA PREP'!F$6,fact_employment_rate!$A:$A,'1 DATA PREP'!$A271)</f>
        <v>82406.830680173662</v>
      </c>
      <c r="M271" s="5">
        <f>G271*SUMIFS(fact_employment_rate!$E:$E,fact_employment_rate!$B:$B,'1 DATA PREP'!G$6,fact_employment_rate!$A:$A,'1 DATA PREP'!$A271)</f>
        <v>76429.662905500707</v>
      </c>
      <c r="N271" s="4">
        <f>F271*SUMIFS(fact_smoking!$C:$C,fact_smoking!$A:$A,'1 DATA PREP'!$A271,fact_smoking!$B:$B,'1 DATA PREP'!F$6)</f>
        <v>23449.779622235183</v>
      </c>
      <c r="O271" s="5">
        <f>G271*SUMIFS(fact_smoking!$C:$C,fact_smoking!$A:$A,'1 DATA PREP'!$A271,fact_smoking!$B:$B,'1 DATA PREP'!G$6)</f>
        <v>25824.054830812172</v>
      </c>
    </row>
    <row r="272" spans="1:15" x14ac:dyDescent="0.35">
      <c r="A272" s="4" t="s">
        <v>268</v>
      </c>
      <c r="B272" s="5">
        <f t="shared" si="16"/>
        <v>81.922820243243251</v>
      </c>
      <c r="C272" s="11">
        <f t="shared" si="17"/>
        <v>0.78973312063271273</v>
      </c>
      <c r="D272" s="5">
        <f t="shared" si="18"/>
        <v>0.12599300387553147</v>
      </c>
      <c r="F272" s="4">
        <v>114613</v>
      </c>
      <c r="G272" s="5">
        <v>119597</v>
      </c>
      <c r="H272" s="5">
        <f t="shared" si="19"/>
        <v>234210</v>
      </c>
      <c r="J272" s="4">
        <f>F272*SUMIFS(fact_LE!$C:$C,fact_LE!$B:$B,'1 DATA PREP'!F$6,fact_LE!$A:$A,'1 DATA PREP'!$A272)</f>
        <v>9171954.6085899994</v>
      </c>
      <c r="K272" s="5">
        <f>G272*SUMIFS(fact_LE!$C:$C,fact_LE!$B:$B,'1 DATA PREP'!G$6,fact_LE!$A:$A,'1 DATA PREP'!$A272)</f>
        <v>10015189.120580001</v>
      </c>
      <c r="L272" s="4">
        <f>F272*SUMIFS(fact_employment_rate!$E:$E,fact_employment_rate!$B:$B,'1 DATA PREP'!F$6,fact_employment_rate!$A:$A,'1 DATA PREP'!$A272)</f>
        <v>98171.962758620692</v>
      </c>
      <c r="M272" s="5">
        <f>G272*SUMIFS(fact_employment_rate!$E:$E,fact_employment_rate!$B:$B,'1 DATA PREP'!G$6,fact_employment_rate!$A:$A,'1 DATA PREP'!$A272)</f>
        <v>86791.431424766968</v>
      </c>
      <c r="N272" s="4">
        <f>F272*SUMIFS(fact_smoking!$C:$C,fact_smoking!$A:$A,'1 DATA PREP'!$A272,fact_smoking!$B:$B,'1 DATA PREP'!F$6)</f>
        <v>14938.017971952535</v>
      </c>
      <c r="O272" s="5">
        <f>G272*SUMIFS(fact_smoking!$C:$C,fact_smoking!$A:$A,'1 DATA PREP'!$A272,fact_smoking!$B:$B,'1 DATA PREP'!G$6)</f>
        <v>14570.803465735689</v>
      </c>
    </row>
    <row r="273" spans="1:15" x14ac:dyDescent="0.35">
      <c r="A273" s="4" t="s">
        <v>269</v>
      </c>
      <c r="B273" s="5">
        <f t="shared" si="16"/>
        <v>79.513331812930033</v>
      </c>
      <c r="C273" s="11">
        <f t="shared" si="17"/>
        <v>0.76882626312214786</v>
      </c>
      <c r="D273" s="5">
        <f t="shared" si="18"/>
        <v>0.17588770184207758</v>
      </c>
      <c r="F273" s="4">
        <v>161301</v>
      </c>
      <c r="G273" s="5">
        <v>162225</v>
      </c>
      <c r="H273" s="5">
        <f t="shared" si="19"/>
        <v>323526</v>
      </c>
      <c r="J273" s="4">
        <f>F273*SUMIFS(fact_LE!$C:$C,fact_LE!$B:$B,'1 DATA PREP'!F$6,fact_LE!$A:$A,'1 DATA PREP'!$A273)</f>
        <v>12547098.304860001</v>
      </c>
      <c r="K273" s="5">
        <f>G273*SUMIFS(fact_LE!$C:$C,fact_LE!$B:$B,'1 DATA PREP'!G$6,fact_LE!$A:$A,'1 DATA PREP'!$A273)</f>
        <v>13177531.88325</v>
      </c>
      <c r="L273" s="4">
        <f>F273*SUMIFS(fact_employment_rate!$E:$E,fact_employment_rate!$B:$B,'1 DATA PREP'!F$6,fact_employment_rate!$A:$A,'1 DATA PREP'!$A273)</f>
        <v>127351.28359683794</v>
      </c>
      <c r="M273" s="5">
        <f>G273*SUMIFS(fact_employment_rate!$E:$E,fact_employment_rate!$B:$B,'1 DATA PREP'!G$6,fact_employment_rate!$A:$A,'1 DATA PREP'!$A273)</f>
        <v>121384.00200601805</v>
      </c>
      <c r="N273" s="4">
        <f>F273*SUMIFS(fact_smoking!$C:$C,fact_smoking!$A:$A,'1 DATA PREP'!$A273,fact_smoking!$B:$B,'1 DATA PREP'!F$6)</f>
        <v>32517.639620848688</v>
      </c>
      <c r="O273" s="5">
        <f>G273*SUMIFS(fact_smoking!$C:$C,fact_smoking!$A:$A,'1 DATA PREP'!$A273,fact_smoking!$B:$B,'1 DATA PREP'!G$6)</f>
        <v>24386.605005311303</v>
      </c>
    </row>
    <row r="274" spans="1:15" x14ac:dyDescent="0.35">
      <c r="A274" s="4" t="s">
        <v>270</v>
      </c>
      <c r="B274" s="5">
        <f t="shared" si="16"/>
        <v>78.566254738684194</v>
      </c>
      <c r="C274" s="11">
        <f t="shared" si="17"/>
        <v>0.6899915892436137</v>
      </c>
      <c r="D274" s="5">
        <f t="shared" si="18"/>
        <v>0.21050995734514225</v>
      </c>
      <c r="F274" s="4">
        <v>70511</v>
      </c>
      <c r="G274" s="5">
        <v>77490</v>
      </c>
      <c r="H274" s="5">
        <f t="shared" si="19"/>
        <v>148001</v>
      </c>
      <c r="J274" s="4">
        <f>F274*SUMIFS(fact_LE!$C:$C,fact_LE!$B:$B,'1 DATA PREP'!F$6,fact_LE!$A:$A,'1 DATA PREP'!$A274)</f>
        <v>5406253.2372799991</v>
      </c>
      <c r="K274" s="5">
        <f>G274*SUMIFS(fact_LE!$C:$C,fact_LE!$B:$B,'1 DATA PREP'!G$6,fact_LE!$A:$A,'1 DATA PREP'!$A274)</f>
        <v>6221631.0302999998</v>
      </c>
      <c r="L274" s="4">
        <f>F274*SUMIFS(fact_employment_rate!$E:$E,fact_employment_rate!$B:$B,'1 DATA PREP'!F$6,fact_employment_rate!$A:$A,'1 DATA PREP'!$A274)</f>
        <v>50729.633484162892</v>
      </c>
      <c r="M274" s="5">
        <f>G274*SUMIFS(fact_employment_rate!$E:$E,fact_employment_rate!$B:$B,'1 DATA PREP'!G$6,fact_employment_rate!$A:$A,'1 DATA PREP'!$A274)</f>
        <v>51389.811715481177</v>
      </c>
      <c r="N274" s="4">
        <f>F274*SUMIFS(fact_smoking!$C:$C,fact_smoking!$A:$A,'1 DATA PREP'!$A274,fact_smoking!$B:$B,'1 DATA PREP'!F$6)</f>
        <v>11229.601711288988</v>
      </c>
      <c r="O274" s="5">
        <f>G274*SUMIFS(fact_smoking!$C:$C,fact_smoking!$A:$A,'1 DATA PREP'!$A274,fact_smoking!$B:$B,'1 DATA PREP'!G$6)</f>
        <v>19926.082485749412</v>
      </c>
    </row>
    <row r="275" spans="1:15" x14ac:dyDescent="0.35">
      <c r="A275" s="4" t="s">
        <v>271</v>
      </c>
      <c r="B275" s="5">
        <f t="shared" si="16"/>
        <v>78.335582029121923</v>
      </c>
      <c r="C275" s="11">
        <f t="shared" si="17"/>
        <v>0.60761630988980675</v>
      </c>
      <c r="D275" s="5">
        <f t="shared" si="18"/>
        <v>0.18879618466579109</v>
      </c>
      <c r="F275" s="4">
        <v>242689</v>
      </c>
      <c r="G275" s="5">
        <v>244916</v>
      </c>
      <c r="H275" s="5">
        <f t="shared" si="19"/>
        <v>487605</v>
      </c>
      <c r="J275" s="4">
        <f>F275*SUMIFS(fact_LE!$C:$C,fact_LE!$B:$B,'1 DATA PREP'!F$6,fact_LE!$A:$A,'1 DATA PREP'!$A275)</f>
        <v>18533059.548829999</v>
      </c>
      <c r="K275" s="5">
        <f>G275*SUMIFS(fact_LE!$C:$C,fact_LE!$B:$B,'1 DATA PREP'!G$6,fact_LE!$A:$A,'1 DATA PREP'!$A275)</f>
        <v>19663761.926479999</v>
      </c>
      <c r="L275" s="4">
        <f>F275*SUMIFS(fact_employment_rate!$E:$E,fact_employment_rate!$B:$B,'1 DATA PREP'!F$6,fact_employment_rate!$A:$A,'1 DATA PREP'!$A275)</f>
        <v>156909.68948350966</v>
      </c>
      <c r="M275" s="5">
        <f>G275*SUMIFS(fact_employment_rate!$E:$E,fact_employment_rate!$B:$B,'1 DATA PREP'!G$6,fact_employment_rate!$A:$A,'1 DATA PREP'!$A275)</f>
        <v>139367.06130030958</v>
      </c>
      <c r="N275" s="4">
        <f>F275*SUMIFS(fact_smoking!$C:$C,fact_smoking!$A:$A,'1 DATA PREP'!$A275,fact_smoking!$B:$B,'1 DATA PREP'!F$6)</f>
        <v>42934.500325315559</v>
      </c>
      <c r="O275" s="5">
        <f>G275*SUMIFS(fact_smoking!$C:$C,fact_smoking!$A:$A,'1 DATA PREP'!$A275,fact_smoking!$B:$B,'1 DATA PREP'!G$6)</f>
        <v>49123.463298647504</v>
      </c>
    </row>
    <row r="276" spans="1:15" x14ac:dyDescent="0.35">
      <c r="A276" s="4" t="s">
        <v>272</v>
      </c>
      <c r="B276" s="5">
        <f t="shared" si="16"/>
        <v>79.234873919262668</v>
      </c>
      <c r="C276" s="11">
        <f t="shared" si="17"/>
        <v>0.69463595943627332</v>
      </c>
      <c r="D276" s="5">
        <f t="shared" si="18"/>
        <v>0.17629680162035938</v>
      </c>
      <c r="F276" s="4">
        <v>87693</v>
      </c>
      <c r="G276" s="5">
        <v>90787</v>
      </c>
      <c r="H276" s="5">
        <f t="shared" si="19"/>
        <v>178480</v>
      </c>
      <c r="J276" s="4">
        <f>F276*SUMIFS(fact_LE!$C:$C,fact_LE!$B:$B,'1 DATA PREP'!F$6,fact_LE!$A:$A,'1 DATA PREP'!$A276)</f>
        <v>6792518.2554900004</v>
      </c>
      <c r="K276" s="5">
        <f>G276*SUMIFS(fact_LE!$C:$C,fact_LE!$B:$B,'1 DATA PREP'!G$6,fact_LE!$A:$A,'1 DATA PREP'!$A276)</f>
        <v>7349322.0416200003</v>
      </c>
      <c r="L276" s="4">
        <f>F276*SUMIFS(fact_employment_rate!$E:$E,fact_employment_rate!$B:$B,'1 DATA PREP'!F$6,fact_employment_rate!$A:$A,'1 DATA PREP'!$A276)</f>
        <v>64040.025688073401</v>
      </c>
      <c r="M276" s="5">
        <f>G276*SUMIFS(fact_employment_rate!$E:$E,fact_employment_rate!$B:$B,'1 DATA PREP'!G$6,fact_employment_rate!$A:$A,'1 DATA PREP'!$A276)</f>
        <v>59938.600352112669</v>
      </c>
      <c r="N276" s="4">
        <f>F276*SUMIFS(fact_smoking!$C:$C,fact_smoking!$A:$A,'1 DATA PREP'!$A276,fact_smoking!$B:$B,'1 DATA PREP'!F$6)</f>
        <v>14020.26786129858</v>
      </c>
      <c r="O276" s="5">
        <f>G276*SUMIFS(fact_smoking!$C:$C,fact_smoking!$A:$A,'1 DATA PREP'!$A276,fact_smoking!$B:$B,'1 DATA PREP'!G$6)</f>
        <v>17445.185291903163</v>
      </c>
    </row>
    <row r="277" spans="1:15" x14ac:dyDescent="0.35">
      <c r="A277" s="4" t="s">
        <v>273</v>
      </c>
      <c r="B277" s="5">
        <f t="shared" si="16"/>
        <v>80.381900749855376</v>
      </c>
      <c r="C277" s="11">
        <f t="shared" si="17"/>
        <v>0.72694063582465274</v>
      </c>
      <c r="D277" s="5">
        <f t="shared" si="18"/>
        <v>0.12803468299980211</v>
      </c>
      <c r="F277" s="4">
        <v>132419</v>
      </c>
      <c r="G277" s="5">
        <v>142434</v>
      </c>
      <c r="H277" s="5">
        <f t="shared" si="19"/>
        <v>274853</v>
      </c>
      <c r="J277" s="4">
        <f>F277*SUMIFS(fact_LE!$C:$C,fact_LE!$B:$B,'1 DATA PREP'!F$6,fact_LE!$A:$A,'1 DATA PREP'!$A277)</f>
        <v>10367623.779519999</v>
      </c>
      <c r="K277" s="5">
        <f>G277*SUMIFS(fact_LE!$C:$C,fact_LE!$B:$B,'1 DATA PREP'!G$6,fact_LE!$A:$A,'1 DATA PREP'!$A277)</f>
        <v>11725582.787279999</v>
      </c>
      <c r="L277" s="4">
        <f>F277*SUMIFS(fact_employment_rate!$E:$E,fact_employment_rate!$B:$B,'1 DATA PREP'!F$6,fact_employment_rate!$A:$A,'1 DATA PREP'!$A277)</f>
        <v>96665.87</v>
      </c>
      <c r="M277" s="5">
        <f>G277*SUMIFS(fact_employment_rate!$E:$E,fact_employment_rate!$B:$B,'1 DATA PREP'!G$6,fact_employment_rate!$A:$A,'1 DATA PREP'!$A277)</f>
        <v>103135.94457831325</v>
      </c>
      <c r="N277" s="4">
        <f>F277*SUMIFS(fact_smoking!$C:$C,fact_smoking!$A:$A,'1 DATA PREP'!$A277,fact_smoking!$B:$B,'1 DATA PREP'!F$6)</f>
        <v>16599.280076253282</v>
      </c>
      <c r="O277" s="5">
        <f>G277*SUMIFS(fact_smoking!$C:$C,fact_smoking!$A:$A,'1 DATA PREP'!$A277,fact_smoking!$B:$B,'1 DATA PREP'!G$6)</f>
        <v>18591.436650291329</v>
      </c>
    </row>
    <row r="278" spans="1:15" x14ac:dyDescent="0.35">
      <c r="A278" s="4" t="s">
        <v>274</v>
      </c>
      <c r="B278" s="5">
        <f t="shared" si="16"/>
        <v>79.89868722223602</v>
      </c>
      <c r="C278" s="11">
        <f t="shared" si="17"/>
        <v>0.69719603397322683</v>
      </c>
      <c r="D278" s="5">
        <f t="shared" si="18"/>
        <v>0.15731365968180219</v>
      </c>
      <c r="F278" s="4">
        <v>155865</v>
      </c>
      <c r="G278" s="5">
        <v>166351</v>
      </c>
      <c r="H278" s="5">
        <f t="shared" si="19"/>
        <v>322216</v>
      </c>
      <c r="J278" s="4">
        <f>F278*SUMIFS(fact_LE!$C:$C,fact_LE!$B:$B,'1 DATA PREP'!F$6,fact_LE!$A:$A,'1 DATA PREP'!$A278)</f>
        <v>12165852.4197</v>
      </c>
      <c r="K278" s="5">
        <f>G278*SUMIFS(fact_LE!$C:$C,fact_LE!$B:$B,'1 DATA PREP'!G$6,fact_LE!$A:$A,'1 DATA PREP'!$A278)</f>
        <v>13578782.9823</v>
      </c>
      <c r="L278" s="4">
        <f>F278*SUMIFS(fact_employment_rate!$E:$E,fact_employment_rate!$B:$B,'1 DATA PREP'!F$6,fact_employment_rate!$A:$A,'1 DATA PREP'!$A278)</f>
        <v>114300.99999999999</v>
      </c>
      <c r="M278" s="5">
        <f>G278*SUMIFS(fact_employment_rate!$E:$E,fact_employment_rate!$B:$B,'1 DATA PREP'!G$6,fact_employment_rate!$A:$A,'1 DATA PREP'!$A278)</f>
        <v>110346.71728271728</v>
      </c>
      <c r="N278" s="4">
        <f>F278*SUMIFS(fact_smoking!$C:$C,fact_smoking!$A:$A,'1 DATA PREP'!$A278,fact_smoking!$B:$B,'1 DATA PREP'!F$6)</f>
        <v>24344.555098092154</v>
      </c>
      <c r="O278" s="5">
        <f>G278*SUMIFS(fact_smoking!$C:$C,fact_smoking!$A:$A,'1 DATA PREP'!$A278,fact_smoking!$B:$B,'1 DATA PREP'!G$6)</f>
        <v>26344.423069939421</v>
      </c>
    </row>
    <row r="279" spans="1:15" x14ac:dyDescent="0.35">
      <c r="A279" s="4" t="s">
        <v>275</v>
      </c>
      <c r="B279" s="5">
        <f t="shared" si="16"/>
        <v>80.063100366554067</v>
      </c>
      <c r="C279" s="11">
        <f t="shared" si="17"/>
        <v>0.71330212241241475</v>
      </c>
      <c r="D279" s="5">
        <f t="shared" si="18"/>
        <v>0.20552610876041619</v>
      </c>
      <c r="F279" s="4">
        <v>119294</v>
      </c>
      <c r="G279" s="5">
        <v>122553</v>
      </c>
      <c r="H279" s="5">
        <f t="shared" si="19"/>
        <v>241847</v>
      </c>
      <c r="J279" s="4">
        <f>F279*SUMIFS(fact_LE!$C:$C,fact_LE!$B:$B,'1 DATA PREP'!F$6,fact_LE!$A:$A,'1 DATA PREP'!$A279)</f>
        <v>9331948.5121800005</v>
      </c>
      <c r="K279" s="5">
        <f>G279*SUMIFS(fact_LE!$C:$C,fact_LE!$B:$B,'1 DATA PREP'!G$6,fact_LE!$A:$A,'1 DATA PREP'!$A279)</f>
        <v>10031072.122170001</v>
      </c>
      <c r="L279" s="4">
        <f>F279*SUMIFS(fact_employment_rate!$E:$E,fact_employment_rate!$B:$B,'1 DATA PREP'!F$6,fact_employment_rate!$A:$A,'1 DATA PREP'!$A279)</f>
        <v>88523.722222222219</v>
      </c>
      <c r="M279" s="5">
        <f>G279*SUMIFS(fact_employment_rate!$E:$E,fact_employment_rate!$B:$B,'1 DATA PREP'!G$6,fact_employment_rate!$A:$A,'1 DATA PREP'!$A279)</f>
        <v>83986.256176853058</v>
      </c>
      <c r="N279" s="4">
        <f>F279*SUMIFS(fact_smoking!$C:$C,fact_smoking!$A:$A,'1 DATA PREP'!$A279,fact_smoking!$B:$B,'1 DATA PREP'!F$6)</f>
        <v>24554.413109740559</v>
      </c>
      <c r="O279" s="5">
        <f>G279*SUMIFS(fact_smoking!$C:$C,fact_smoking!$A:$A,'1 DATA PREP'!$A279,fact_smoking!$B:$B,'1 DATA PREP'!G$6)</f>
        <v>25151.459715639812</v>
      </c>
    </row>
    <row r="280" spans="1:15" x14ac:dyDescent="0.35">
      <c r="A280" s="4" t="s">
        <v>276</v>
      </c>
      <c r="B280" s="5">
        <f t="shared" si="16"/>
        <v>79.664939249123222</v>
      </c>
      <c r="C280" s="11">
        <f t="shared" si="17"/>
        <v>0.71983760616714176</v>
      </c>
      <c r="D280" s="5">
        <f t="shared" si="18"/>
        <v>0.19849225771674778</v>
      </c>
      <c r="F280" s="4">
        <v>152537</v>
      </c>
      <c r="G280" s="5">
        <v>154837</v>
      </c>
      <c r="H280" s="5">
        <f t="shared" si="19"/>
        <v>307374</v>
      </c>
      <c r="J280" s="4">
        <f>F280*SUMIFS(fact_LE!$C:$C,fact_LE!$B:$B,'1 DATA PREP'!F$6,fact_LE!$A:$A,'1 DATA PREP'!$A280)</f>
        <v>11860230.71618</v>
      </c>
      <c r="K280" s="5">
        <f>G280*SUMIFS(fact_LE!$C:$C,fact_LE!$B:$B,'1 DATA PREP'!G$6,fact_LE!$A:$A,'1 DATA PREP'!$A280)</f>
        <v>12626700.32058</v>
      </c>
      <c r="L280" s="4">
        <f>F280*SUMIFS(fact_employment_rate!$E:$E,fact_employment_rate!$B:$B,'1 DATA PREP'!F$6,fact_employment_rate!$A:$A,'1 DATA PREP'!$A280)</f>
        <v>120656.27652733118</v>
      </c>
      <c r="M280" s="5">
        <f>G280*SUMIFS(fact_employment_rate!$E:$E,fact_employment_rate!$B:$B,'1 DATA PREP'!G$6,fact_employment_rate!$A:$A,'1 DATA PREP'!$A280)</f>
        <v>100603.08783068783</v>
      </c>
      <c r="N280" s="4">
        <f>F280*SUMIFS(fact_smoking!$C:$C,fact_smoking!$A:$A,'1 DATA PREP'!$A280,fact_smoking!$B:$B,'1 DATA PREP'!F$6)</f>
        <v>30762.939589495385</v>
      </c>
      <c r="O280" s="5">
        <f>G280*SUMIFS(fact_smoking!$C:$C,fact_smoking!$A:$A,'1 DATA PREP'!$A280,fact_smoking!$B:$B,'1 DATA PREP'!G$6)</f>
        <v>30248.419633932248</v>
      </c>
    </row>
    <row r="281" spans="1:15" x14ac:dyDescent="0.35">
      <c r="A281" s="4" t="s">
        <v>277</v>
      </c>
      <c r="B281" s="5">
        <f t="shared" si="16"/>
        <v>79.741679793928469</v>
      </c>
      <c r="C281" s="11">
        <f t="shared" si="17"/>
        <v>0.69880987108984993</v>
      </c>
      <c r="D281" s="5">
        <f t="shared" si="18"/>
        <v>0.18215477581738485</v>
      </c>
      <c r="F281" s="4">
        <v>128954</v>
      </c>
      <c r="G281" s="5">
        <v>133188</v>
      </c>
      <c r="H281" s="5">
        <f t="shared" si="19"/>
        <v>262142</v>
      </c>
      <c r="J281" s="4">
        <f>F281*SUMIFS(fact_LE!$C:$C,fact_LE!$B:$B,'1 DATA PREP'!F$6,fact_LE!$A:$A,'1 DATA PREP'!$A281)</f>
        <v>10040189.510259999</v>
      </c>
      <c r="K281" s="5">
        <f>G281*SUMIFS(fact_LE!$C:$C,fact_LE!$B:$B,'1 DATA PREP'!G$6,fact_LE!$A:$A,'1 DATA PREP'!$A281)</f>
        <v>10863453.914279999</v>
      </c>
      <c r="L281" s="4">
        <f>F281*SUMIFS(fact_employment_rate!$E:$E,fact_employment_rate!$B:$B,'1 DATA PREP'!F$6,fact_employment_rate!$A:$A,'1 DATA PREP'!$A281)</f>
        <v>97075.930434782611</v>
      </c>
      <c r="M281" s="5">
        <f>G281*SUMIFS(fact_employment_rate!$E:$E,fact_employment_rate!$B:$B,'1 DATA PREP'!G$6,fact_employment_rate!$A:$A,'1 DATA PREP'!$A281)</f>
        <v>86111.486792452823</v>
      </c>
      <c r="N281" s="4">
        <f>F281*SUMIFS(fact_smoking!$C:$C,fact_smoking!$A:$A,'1 DATA PREP'!$A281,fact_smoking!$B:$B,'1 DATA PREP'!F$6)</f>
        <v>25634.828978847836</v>
      </c>
      <c r="O281" s="5">
        <f>G281*SUMIFS(fact_smoking!$C:$C,fact_smoking!$A:$A,'1 DATA PREP'!$A281,fact_smoking!$B:$B,'1 DATA PREP'!G$6)</f>
        <v>22115.588263473055</v>
      </c>
    </row>
    <row r="282" spans="1:15" x14ac:dyDescent="0.35">
      <c r="A282" s="4" t="s">
        <v>278</v>
      </c>
      <c r="B282" s="5">
        <f t="shared" si="16"/>
        <v>80.838494818656912</v>
      </c>
      <c r="C282" s="11">
        <f t="shared" si="17"/>
        <v>0.68297238746626787</v>
      </c>
      <c r="D282" s="5">
        <f t="shared" si="18"/>
        <v>0.15980356368796916</v>
      </c>
      <c r="F282" s="4">
        <v>285353</v>
      </c>
      <c r="G282" s="5">
        <v>288697</v>
      </c>
      <c r="H282" s="5">
        <f t="shared" si="19"/>
        <v>574050</v>
      </c>
      <c r="J282" s="4">
        <f>F282*SUMIFS(fact_LE!$C:$C,fact_LE!$B:$B,'1 DATA PREP'!F$6,fact_LE!$A:$A,'1 DATA PREP'!$A282)</f>
        <v>22546724.997850001</v>
      </c>
      <c r="K282" s="5">
        <f>G282*SUMIFS(fact_LE!$C:$C,fact_LE!$B:$B,'1 DATA PREP'!G$6,fact_LE!$A:$A,'1 DATA PREP'!$A282)</f>
        <v>23858612.952799998</v>
      </c>
      <c r="L282" s="4">
        <f>F282*SUMIFS(fact_employment_rate!$E:$E,fact_employment_rate!$B:$B,'1 DATA PREP'!F$6,fact_employment_rate!$A:$A,'1 DATA PREP'!$A282)</f>
        <v>205626.54153182308</v>
      </c>
      <c r="M282" s="5">
        <f>G282*SUMIFS(fact_employment_rate!$E:$E,fact_employment_rate!$B:$B,'1 DATA PREP'!G$6,fact_employment_rate!$A:$A,'1 DATA PREP'!$A282)</f>
        <v>186433.75749318799</v>
      </c>
      <c r="N282" s="4">
        <f>F282*SUMIFS(fact_smoking!$C:$C,fact_smoking!$A:$A,'1 DATA PREP'!$A282,fact_smoking!$B:$B,'1 DATA PREP'!F$6)</f>
        <v>51618.591364229505</v>
      </c>
      <c r="O282" s="5">
        <f>G282*SUMIFS(fact_smoking!$C:$C,fact_smoking!$A:$A,'1 DATA PREP'!$A282,fact_smoking!$B:$B,'1 DATA PREP'!G$6)</f>
        <v>40116.644370849186</v>
      </c>
    </row>
    <row r="283" spans="1:15" x14ac:dyDescent="0.35">
      <c r="A283" s="4" t="s">
        <v>279</v>
      </c>
      <c r="B283" s="5">
        <f t="shared" si="16"/>
        <v>79.337519779785026</v>
      </c>
      <c r="C283" s="11">
        <f t="shared" si="17"/>
        <v>0.65095847439535237</v>
      </c>
      <c r="D283" s="5">
        <f t="shared" si="18"/>
        <v>0.176116645276155</v>
      </c>
      <c r="F283" s="4">
        <v>148386</v>
      </c>
      <c r="G283" s="5">
        <v>145327</v>
      </c>
      <c r="H283" s="5">
        <f t="shared" si="19"/>
        <v>293713</v>
      </c>
      <c r="J283" s="4">
        <f>F283*SUMIFS(fact_LE!$C:$C,fact_LE!$B:$B,'1 DATA PREP'!F$6,fact_LE!$A:$A,'1 DATA PREP'!$A283)</f>
        <v>11483120.67252</v>
      </c>
      <c r="K283" s="5">
        <f>G283*SUMIFS(fact_LE!$C:$C,fact_LE!$B:$B,'1 DATA PREP'!G$6,fact_LE!$A:$A,'1 DATA PREP'!$A283)</f>
        <v>11819340.274559999</v>
      </c>
      <c r="L283" s="4">
        <f>F283*SUMIFS(fact_employment_rate!$E:$E,fact_employment_rate!$B:$B,'1 DATA PREP'!F$6,fact_employment_rate!$A:$A,'1 DATA PREP'!$A283)</f>
        <v>99456.369863013708</v>
      </c>
      <c r="M283" s="5">
        <f>G283*SUMIFS(fact_employment_rate!$E:$E,fact_employment_rate!$B:$B,'1 DATA PREP'!G$6,fact_employment_rate!$A:$A,'1 DATA PREP'!$A283)</f>
        <v>91738.596527068439</v>
      </c>
      <c r="N283" s="4">
        <f>F283*SUMIFS(fact_smoking!$C:$C,fact_smoking!$A:$A,'1 DATA PREP'!$A283,fact_smoking!$B:$B,'1 DATA PREP'!F$6)</f>
        <v>28065.915305577004</v>
      </c>
      <c r="O283" s="5">
        <f>G283*SUMIFS(fact_smoking!$C:$C,fact_smoking!$A:$A,'1 DATA PREP'!$A283,fact_smoking!$B:$B,'1 DATA PREP'!G$6)</f>
        <v>23661.832928418309</v>
      </c>
    </row>
    <row r="284" spans="1:15" x14ac:dyDescent="0.35">
      <c r="A284" s="4" t="s">
        <v>280</v>
      </c>
      <c r="B284" s="5">
        <f t="shared" si="16"/>
        <v>80.240618746113228</v>
      </c>
      <c r="C284" s="11">
        <f t="shared" si="17"/>
        <v>0.75563609075037264</v>
      </c>
      <c r="D284" s="5">
        <f t="shared" si="18"/>
        <v>0.16562468701627783</v>
      </c>
      <c r="F284" s="4">
        <v>98394</v>
      </c>
      <c r="G284" s="5">
        <v>105181</v>
      </c>
      <c r="H284" s="5">
        <f t="shared" si="19"/>
        <v>203575</v>
      </c>
      <c r="J284" s="4">
        <f>F284*SUMIFS(fact_LE!$C:$C,fact_LE!$B:$B,'1 DATA PREP'!F$6,fact_LE!$A:$A,'1 DATA PREP'!$A284)</f>
        <v>7663147.0904400004</v>
      </c>
      <c r="K284" s="5">
        <f>G284*SUMIFS(fact_LE!$C:$C,fact_LE!$B:$B,'1 DATA PREP'!G$6,fact_LE!$A:$A,'1 DATA PREP'!$A284)</f>
        <v>8671836.8707999997</v>
      </c>
      <c r="L284" s="4">
        <f>F284*SUMIFS(fact_employment_rate!$E:$E,fact_employment_rate!$B:$B,'1 DATA PREP'!F$6,fact_employment_rate!$A:$A,'1 DATA PREP'!$A284)</f>
        <v>78214.626391096986</v>
      </c>
      <c r="M284" s="5">
        <f>G284*SUMIFS(fact_employment_rate!$E:$E,fact_employment_rate!$B:$B,'1 DATA PREP'!G$6,fact_employment_rate!$A:$A,'1 DATA PREP'!$A284)</f>
        <v>75613.990783410132</v>
      </c>
      <c r="N284" s="4">
        <f>F284*SUMIFS(fact_smoking!$C:$C,fact_smoking!$A:$A,'1 DATA PREP'!$A284,fact_smoking!$B:$B,'1 DATA PREP'!F$6)</f>
        <v>14830.320025237479</v>
      </c>
      <c r="O284" s="5">
        <f>G284*SUMIFS(fact_smoking!$C:$C,fact_smoking!$A:$A,'1 DATA PREP'!$A284,fact_smoking!$B:$B,'1 DATA PREP'!G$6)</f>
        <v>18886.725634101276</v>
      </c>
    </row>
    <row r="285" spans="1:15" x14ac:dyDescent="0.35">
      <c r="A285" s="4" t="s">
        <v>281</v>
      </c>
      <c r="B285" s="5">
        <f t="shared" si="16"/>
        <v>79.639007472686558</v>
      </c>
      <c r="C285" s="11">
        <f t="shared" si="17"/>
        <v>0.68571144599129685</v>
      </c>
      <c r="D285" s="5">
        <f t="shared" si="18"/>
        <v>0.18545736508992364</v>
      </c>
      <c r="F285" s="4">
        <v>72248</v>
      </c>
      <c r="G285" s="5">
        <v>76946</v>
      </c>
      <c r="H285" s="5">
        <f t="shared" si="19"/>
        <v>149194</v>
      </c>
      <c r="J285" s="4">
        <f>F285*SUMIFS(fact_LE!$C:$C,fact_LE!$B:$B,'1 DATA PREP'!F$6,fact_LE!$A:$A,'1 DATA PREP'!$A285)</f>
        <v>5606998.9421600001</v>
      </c>
      <c r="K285" s="5">
        <f>G285*SUMIFS(fact_LE!$C:$C,fact_LE!$B:$B,'1 DATA PREP'!G$6,fact_LE!$A:$A,'1 DATA PREP'!$A285)</f>
        <v>6274663.1387199992</v>
      </c>
      <c r="L285" s="4">
        <f>F285*SUMIFS(fact_employment_rate!$E:$E,fact_employment_rate!$B:$B,'1 DATA PREP'!F$6,fact_employment_rate!$A:$A,'1 DATA PREP'!$A285)</f>
        <v>52572.61873638344</v>
      </c>
      <c r="M285" s="5">
        <f>G285*SUMIFS(fact_employment_rate!$E:$E,fact_employment_rate!$B:$B,'1 DATA PREP'!G$6,fact_employment_rate!$A:$A,'1 DATA PREP'!$A285)</f>
        <v>49731.414736842104</v>
      </c>
      <c r="N285" s="4">
        <f>F285*SUMIFS(fact_smoking!$C:$C,fact_smoking!$A:$A,'1 DATA PREP'!$A285,fact_smoking!$B:$B,'1 DATA PREP'!F$6)</f>
        <v>13063.125044029588</v>
      </c>
      <c r="O285" s="5">
        <f>G285*SUMIFS(fact_smoking!$C:$C,fact_smoking!$A:$A,'1 DATA PREP'!$A285,fact_smoking!$B:$B,'1 DATA PREP'!G$6)</f>
        <v>14606.001083196477</v>
      </c>
    </row>
    <row r="286" spans="1:15" x14ac:dyDescent="0.35">
      <c r="A286" s="4" t="s">
        <v>282</v>
      </c>
      <c r="B286" s="5">
        <f t="shared" si="16"/>
        <v>79.178941388677529</v>
      </c>
      <c r="C286" s="11">
        <f t="shared" si="17"/>
        <v>0.65447414323968245</v>
      </c>
      <c r="D286" s="5">
        <f t="shared" si="18"/>
        <v>0.18089146028710854</v>
      </c>
      <c r="F286" s="4">
        <v>135189</v>
      </c>
      <c r="G286" s="5">
        <v>142118</v>
      </c>
      <c r="H286" s="5">
        <f t="shared" si="19"/>
        <v>277307</v>
      </c>
      <c r="J286" s="4">
        <f>F286*SUMIFS(fact_LE!$C:$C,fact_LE!$B:$B,'1 DATA PREP'!F$6,fact_LE!$A:$A,'1 DATA PREP'!$A286)</f>
        <v>10431103.478489999</v>
      </c>
      <c r="K286" s="5">
        <f>G286*SUMIFS(fact_LE!$C:$C,fact_LE!$B:$B,'1 DATA PREP'!G$6,fact_LE!$A:$A,'1 DATA PREP'!$A286)</f>
        <v>11525771.221179999</v>
      </c>
      <c r="L286" s="4">
        <f>F286*SUMIFS(fact_employment_rate!$E:$E,fact_employment_rate!$B:$B,'1 DATA PREP'!F$6,fact_employment_rate!$A:$A,'1 DATA PREP'!$A286)</f>
        <v>93437.173363949478</v>
      </c>
      <c r="M286" s="5">
        <f>G286*SUMIFS(fact_employment_rate!$E:$E,fact_employment_rate!$B:$B,'1 DATA PREP'!G$6,fact_employment_rate!$A:$A,'1 DATA PREP'!$A286)</f>
        <v>88053.087875417128</v>
      </c>
      <c r="N286" s="4">
        <f>F286*SUMIFS(fact_smoking!$C:$C,fact_smoking!$A:$A,'1 DATA PREP'!$A286,fact_smoking!$B:$B,'1 DATA PREP'!F$6)</f>
        <v>22647.542560625276</v>
      </c>
      <c r="O286" s="5">
        <f>G286*SUMIFS(fact_smoking!$C:$C,fact_smoking!$A:$A,'1 DATA PREP'!$A286,fact_smoking!$B:$B,'1 DATA PREP'!G$6)</f>
        <v>27514.925617211928</v>
      </c>
    </row>
    <row r="287" spans="1:15" x14ac:dyDescent="0.35">
      <c r="A287" s="4" t="s">
        <v>283</v>
      </c>
      <c r="B287" s="5">
        <f t="shared" si="16"/>
        <v>79.589988618578346</v>
      </c>
      <c r="C287" s="11">
        <f t="shared" si="17"/>
        <v>0.60407831120035282</v>
      </c>
      <c r="D287" s="5">
        <f t="shared" si="18"/>
        <v>0.1421587065188214</v>
      </c>
      <c r="F287" s="4">
        <v>557654</v>
      </c>
      <c r="G287" s="5">
        <v>570423</v>
      </c>
      <c r="H287" s="5">
        <f t="shared" si="19"/>
        <v>1128077</v>
      </c>
      <c r="J287" s="4">
        <f>F287*SUMIFS(fact_LE!$C:$C,fact_LE!$B:$B,'1 DATA PREP'!F$6,fact_LE!$A:$A,'1 DATA PREP'!$A287)</f>
        <v>43062672.029020004</v>
      </c>
      <c r="K287" s="5">
        <f>G287*SUMIFS(fact_LE!$C:$C,fact_LE!$B:$B,'1 DATA PREP'!G$6,fact_LE!$A:$A,'1 DATA PREP'!$A287)</f>
        <v>46720963.561860003</v>
      </c>
      <c r="L287" s="4">
        <f>F287*SUMIFS(fact_employment_rate!$E:$E,fact_employment_rate!$B:$B,'1 DATA PREP'!F$6,fact_employment_rate!$A:$A,'1 DATA PREP'!$A287)</f>
        <v>375977.03782234958</v>
      </c>
      <c r="M287" s="5">
        <f>G287*SUMIFS(fact_employment_rate!$E:$E,fact_employment_rate!$B:$B,'1 DATA PREP'!G$6,fact_employment_rate!$A:$A,'1 DATA PREP'!$A287)</f>
        <v>305469.81124161073</v>
      </c>
      <c r="N287" s="4">
        <f>F287*SUMIFS(fact_smoking!$C:$C,fact_smoking!$A:$A,'1 DATA PREP'!$A287,fact_smoking!$B:$B,'1 DATA PREP'!F$6)</f>
        <v>87877.388319432313</v>
      </c>
      <c r="O287" s="5">
        <f>G287*SUMIFS(fact_smoking!$C:$C,fact_smoking!$A:$A,'1 DATA PREP'!$A287,fact_smoking!$B:$B,'1 DATA PREP'!G$6)</f>
        <v>72488.578854200183</v>
      </c>
    </row>
    <row r="288" spans="1:15" x14ac:dyDescent="0.35">
      <c r="A288" s="4" t="s">
        <v>284</v>
      </c>
      <c r="B288" s="5">
        <f t="shared" si="16"/>
        <v>80.440909626997723</v>
      </c>
      <c r="C288" s="11">
        <f t="shared" si="17"/>
        <v>0.65712938632546192</v>
      </c>
      <c r="D288" s="5">
        <f t="shared" si="18"/>
        <v>0.16338073161293573</v>
      </c>
      <c r="F288" s="4">
        <v>178214</v>
      </c>
      <c r="G288" s="5">
        <v>175001</v>
      </c>
      <c r="H288" s="5">
        <f t="shared" si="19"/>
        <v>353215</v>
      </c>
      <c r="J288" s="4">
        <f>F288*SUMIFS(fact_LE!$C:$C,fact_LE!$B:$B,'1 DATA PREP'!F$6,fact_LE!$A:$A,'1 DATA PREP'!$A288)</f>
        <v>13997410.51994</v>
      </c>
      <c r="K288" s="5">
        <f>G288*SUMIFS(fact_LE!$C:$C,fact_LE!$B:$B,'1 DATA PREP'!G$6,fact_LE!$A:$A,'1 DATA PREP'!$A288)</f>
        <v>14415525.37396</v>
      </c>
      <c r="L288" s="4">
        <f>F288*SUMIFS(fact_employment_rate!$E:$E,fact_employment_rate!$B:$B,'1 DATA PREP'!F$6,fact_employment_rate!$A:$A,'1 DATA PREP'!$A288)</f>
        <v>130381.670995671</v>
      </c>
      <c r="M288" s="5">
        <f>G288*SUMIFS(fact_employment_rate!$E:$E,fact_employment_rate!$B:$B,'1 DATA PREP'!G$6,fact_employment_rate!$A:$A,'1 DATA PREP'!$A288)</f>
        <v>101726.28519527703</v>
      </c>
      <c r="N288" s="4">
        <f>F288*SUMIFS(fact_smoking!$C:$C,fact_smoking!$A:$A,'1 DATA PREP'!$A288,fact_smoking!$B:$B,'1 DATA PREP'!F$6)</f>
        <v>33697.777279489135</v>
      </c>
      <c r="O288" s="5">
        <f>G288*SUMIFS(fact_smoking!$C:$C,fact_smoking!$A:$A,'1 DATA PREP'!$A288,fact_smoking!$B:$B,'1 DATA PREP'!G$6)</f>
        <v>24010.747837173956</v>
      </c>
    </row>
    <row r="289" spans="1:15" x14ac:dyDescent="0.35">
      <c r="A289" s="4" t="s">
        <v>285</v>
      </c>
      <c r="B289" s="5">
        <f t="shared" si="16"/>
        <v>80.807211368663374</v>
      </c>
      <c r="C289" s="11">
        <f t="shared" si="17"/>
        <v>0.69286226671125206</v>
      </c>
      <c r="D289" s="5">
        <f t="shared" si="18"/>
        <v>0.15416564588928258</v>
      </c>
      <c r="F289" s="4">
        <v>155845</v>
      </c>
      <c r="G289" s="5">
        <v>161713</v>
      </c>
      <c r="H289" s="5">
        <f t="shared" si="19"/>
        <v>317558</v>
      </c>
      <c r="J289" s="4">
        <f>F289*SUMIFS(fact_LE!$C:$C,fact_LE!$B:$B,'1 DATA PREP'!F$6,fact_LE!$A:$A,'1 DATA PREP'!$A289)</f>
        <v>12256800.936100001</v>
      </c>
      <c r="K289" s="5">
        <f>G289*SUMIFS(fact_LE!$C:$C,fact_LE!$B:$B,'1 DATA PREP'!G$6,fact_LE!$A:$A,'1 DATA PREP'!$A289)</f>
        <v>13404175.491710002</v>
      </c>
      <c r="L289" s="4">
        <f>F289*SUMIFS(fact_employment_rate!$E:$E,fact_employment_rate!$B:$B,'1 DATA PREP'!F$6,fact_employment_rate!$A:$A,'1 DATA PREP'!$A289)</f>
        <v>118390.08881922676</v>
      </c>
      <c r="M289" s="5">
        <f>G289*SUMIFS(fact_employment_rate!$E:$E,fact_employment_rate!$B:$B,'1 DATA PREP'!G$6,fact_employment_rate!$A:$A,'1 DATA PREP'!$A289)</f>
        <v>101633.86687306502</v>
      </c>
      <c r="N289" s="4">
        <f>F289*SUMIFS(fact_smoking!$C:$C,fact_smoking!$A:$A,'1 DATA PREP'!$A289,fact_smoking!$B:$B,'1 DATA PREP'!F$6)</f>
        <v>27293.679034961217</v>
      </c>
      <c r="O289" s="5">
        <f>G289*SUMIFS(fact_smoking!$C:$C,fact_smoking!$A:$A,'1 DATA PREP'!$A289,fact_smoking!$B:$B,'1 DATA PREP'!G$6)</f>
        <v>21662.85514234758</v>
      </c>
    </row>
    <row r="290" spans="1:15" x14ac:dyDescent="0.35">
      <c r="A290" s="4" t="s">
        <v>286</v>
      </c>
      <c r="B290" s="5">
        <f t="shared" si="16"/>
        <v>79.215641067597346</v>
      </c>
      <c r="C290" s="11">
        <f t="shared" si="17"/>
        <v>0.66891570312494952</v>
      </c>
      <c r="D290" s="5">
        <f t="shared" si="18"/>
        <v>0.18954760655659836</v>
      </c>
      <c r="F290" s="4">
        <v>159889</v>
      </c>
      <c r="G290" s="5">
        <v>162742</v>
      </c>
      <c r="H290" s="5">
        <f t="shared" si="19"/>
        <v>322631</v>
      </c>
      <c r="J290" s="4">
        <f>F290*SUMIFS(fact_LE!$C:$C,fact_LE!$B:$B,'1 DATA PREP'!F$6,fact_LE!$A:$A,'1 DATA PREP'!$A290)</f>
        <v>12317471.221959999</v>
      </c>
      <c r="K290" s="5">
        <f>G290*SUMIFS(fact_LE!$C:$C,fact_LE!$B:$B,'1 DATA PREP'!G$6,fact_LE!$A:$A,'1 DATA PREP'!$A290)</f>
        <v>13239950.271319998</v>
      </c>
      <c r="L290" s="4">
        <f>F290*SUMIFS(fact_employment_rate!$E:$E,fact_employment_rate!$B:$B,'1 DATA PREP'!F$6,fact_employment_rate!$A:$A,'1 DATA PREP'!$A290)</f>
        <v>120962.30181086519</v>
      </c>
      <c r="M290" s="5">
        <f>G290*SUMIFS(fact_employment_rate!$E:$E,fact_employment_rate!$B:$B,'1 DATA PREP'!G$6,fact_employment_rate!$A:$A,'1 DATA PREP'!$A290)</f>
        <v>94850.640404040401</v>
      </c>
      <c r="N290" s="4">
        <f>F290*SUMIFS(fact_smoking!$C:$C,fact_smoking!$A:$A,'1 DATA PREP'!$A290,fact_smoking!$B:$B,'1 DATA PREP'!F$6)</f>
        <v>32416.940663880327</v>
      </c>
      <c r="O290" s="5">
        <f>G290*SUMIFS(fact_smoking!$C:$C,fact_smoking!$A:$A,'1 DATA PREP'!$A290,fact_smoking!$B:$B,'1 DATA PREP'!G$6)</f>
        <v>28736.99318708156</v>
      </c>
    </row>
    <row r="291" spans="1:15" x14ac:dyDescent="0.35">
      <c r="A291" s="4" t="s">
        <v>287</v>
      </c>
      <c r="B291" s="5">
        <f t="shared" si="16"/>
        <v>82.365701719125596</v>
      </c>
      <c r="C291" s="11">
        <f t="shared" si="17"/>
        <v>0.71810104370921779</v>
      </c>
      <c r="D291" s="5">
        <f t="shared" si="18"/>
        <v>0.11759717304561167</v>
      </c>
      <c r="F291" s="4">
        <v>103244</v>
      </c>
      <c r="G291" s="5">
        <v>108922</v>
      </c>
      <c r="H291" s="5">
        <f t="shared" si="19"/>
        <v>212166</v>
      </c>
      <c r="J291" s="4">
        <f>F291*SUMIFS(fact_LE!$C:$C,fact_LE!$B:$B,'1 DATA PREP'!F$6,fact_LE!$A:$A,'1 DATA PREP'!$A291)</f>
        <v>8305168.3021599995</v>
      </c>
      <c r="K291" s="5">
        <f>G291*SUMIFS(fact_LE!$C:$C,fact_LE!$B:$B,'1 DATA PREP'!G$6,fact_LE!$A:$A,'1 DATA PREP'!$A291)</f>
        <v>9170033.1687800009</v>
      </c>
      <c r="L291" s="4">
        <f>F291*SUMIFS(fact_employment_rate!$E:$E,fact_employment_rate!$B:$B,'1 DATA PREP'!F$6,fact_employment_rate!$A:$A,'1 DATA PREP'!$A291)</f>
        <v>77724.885298869151</v>
      </c>
      <c r="M291" s="5">
        <f>G291*SUMIFS(fact_employment_rate!$E:$E,fact_employment_rate!$B:$B,'1 DATA PREP'!G$6,fact_employment_rate!$A:$A,'1 DATA PREP'!$A291)</f>
        <v>74631.740740740745</v>
      </c>
      <c r="N291" s="4">
        <f>F291*SUMIFS(fact_smoking!$C:$C,fact_smoking!$A:$A,'1 DATA PREP'!$A291,fact_smoking!$B:$B,'1 DATA PREP'!F$6)</f>
        <v>11412.514580472438</v>
      </c>
      <c r="O291" s="5">
        <f>G291*SUMIFS(fact_smoking!$C:$C,fact_smoking!$A:$A,'1 DATA PREP'!$A291,fact_smoking!$B:$B,'1 DATA PREP'!G$6)</f>
        <v>13537.607235922807</v>
      </c>
    </row>
    <row r="292" spans="1:15" x14ac:dyDescent="0.35">
      <c r="A292" s="4" t="s">
        <v>288</v>
      </c>
      <c r="B292" s="5">
        <f t="shared" si="16"/>
        <v>79.636697769957024</v>
      </c>
      <c r="C292" s="11">
        <f t="shared" si="17"/>
        <v>0.65311969692466221</v>
      </c>
      <c r="D292" s="5">
        <f t="shared" si="18"/>
        <v>0.16040837585675774</v>
      </c>
      <c r="F292" s="4">
        <v>137121</v>
      </c>
      <c r="G292" s="5">
        <v>141766</v>
      </c>
      <c r="H292" s="5">
        <f t="shared" si="19"/>
        <v>278887</v>
      </c>
      <c r="J292" s="4">
        <f>F292*SUMIFS(fact_LE!$C:$C,fact_LE!$B:$B,'1 DATA PREP'!F$6,fact_LE!$A:$A,'1 DATA PREP'!$A292)</f>
        <v>10586425.43379</v>
      </c>
      <c r="K292" s="5">
        <f>G292*SUMIFS(fact_LE!$C:$C,fact_LE!$B:$B,'1 DATA PREP'!G$6,fact_LE!$A:$A,'1 DATA PREP'!$A292)</f>
        <v>11623214.297180001</v>
      </c>
      <c r="L292" s="4">
        <f>F292*SUMIFS(fact_employment_rate!$E:$E,fact_employment_rate!$B:$B,'1 DATA PREP'!F$6,fact_employment_rate!$A:$A,'1 DATA PREP'!$A292)</f>
        <v>99322.729116945105</v>
      </c>
      <c r="M292" s="5">
        <f>G292*SUMIFS(fact_employment_rate!$E:$E,fact_employment_rate!$B:$B,'1 DATA PREP'!G$6,fact_employment_rate!$A:$A,'1 DATA PREP'!$A292)</f>
        <v>82823.86379928315</v>
      </c>
      <c r="N292" s="4">
        <f>F292*SUMIFS(fact_smoking!$C:$C,fact_smoking!$A:$A,'1 DATA PREP'!$A292,fact_smoking!$B:$B,'1 DATA PREP'!F$6)</f>
        <v>21899.18352696186</v>
      </c>
      <c r="O292" s="5">
        <f>G292*SUMIFS(fact_smoking!$C:$C,fact_smoking!$A:$A,'1 DATA PREP'!$A292,fact_smoking!$B:$B,'1 DATA PREP'!G$6)</f>
        <v>22836.627190601735</v>
      </c>
    </row>
    <row r="293" spans="1:15" x14ac:dyDescent="0.35">
      <c r="A293" s="4" t="s">
        <v>289</v>
      </c>
      <c r="B293" s="5">
        <f t="shared" si="16"/>
        <v>79.279475277985554</v>
      </c>
      <c r="C293" s="11">
        <f t="shared" si="17"/>
        <v>0.64318817162601638</v>
      </c>
      <c r="D293" s="5">
        <f t="shared" si="18"/>
        <v>0.164551602121148</v>
      </c>
      <c r="F293" s="4">
        <v>128046</v>
      </c>
      <c r="G293" s="5">
        <v>129971</v>
      </c>
      <c r="H293" s="5">
        <f t="shared" si="19"/>
        <v>258017</v>
      </c>
      <c r="J293" s="4">
        <f>F293*SUMIFS(fact_LE!$C:$C,fact_LE!$B:$B,'1 DATA PREP'!F$6,fact_LE!$A:$A,'1 DATA PREP'!$A293)</f>
        <v>9884274.0849000011</v>
      </c>
      <c r="K293" s="5">
        <f>G293*SUMIFS(fact_LE!$C:$C,fact_LE!$B:$B,'1 DATA PREP'!G$6,fact_LE!$A:$A,'1 DATA PREP'!$A293)</f>
        <v>10571178.287900001</v>
      </c>
      <c r="L293" s="4">
        <f>F293*SUMIFS(fact_employment_rate!$E:$E,fact_employment_rate!$B:$B,'1 DATA PREP'!F$6,fact_employment_rate!$A:$A,'1 DATA PREP'!$A293)</f>
        <v>90518.052830188666</v>
      </c>
      <c r="M293" s="5">
        <f>G293*SUMIFS(fact_employment_rate!$E:$E,fact_employment_rate!$B:$B,'1 DATA PREP'!G$6,fact_employment_rate!$A:$A,'1 DATA PREP'!$A293)</f>
        <v>75435.429648241203</v>
      </c>
      <c r="N293" s="4">
        <f>F293*SUMIFS(fact_smoking!$C:$C,fact_smoking!$A:$A,'1 DATA PREP'!$A293,fact_smoking!$B:$B,'1 DATA PREP'!F$6)</f>
        <v>24127.252983435254</v>
      </c>
      <c r="O293" s="5">
        <f>G293*SUMIFS(fact_smoking!$C:$C,fact_smoking!$A:$A,'1 DATA PREP'!$A293,fact_smoking!$B:$B,'1 DATA PREP'!G$6)</f>
        <v>18329.857741056989</v>
      </c>
    </row>
    <row r="294" spans="1:15" x14ac:dyDescent="0.35">
      <c r="A294" s="4" t="s">
        <v>290</v>
      </c>
      <c r="B294" s="5">
        <f t="shared" si="16"/>
        <v>79.552863093557463</v>
      </c>
      <c r="C294" s="11">
        <f t="shared" si="17"/>
        <v>0.66331181494734792</v>
      </c>
      <c r="D294" s="5">
        <f t="shared" si="18"/>
        <v>0.22020215652968639</v>
      </c>
      <c r="F294" s="4">
        <v>262489</v>
      </c>
      <c r="G294" s="5">
        <v>270050</v>
      </c>
      <c r="H294" s="5">
        <f t="shared" si="19"/>
        <v>532539</v>
      </c>
      <c r="J294" s="4">
        <f>F294*SUMIFS(fact_LE!$C:$C,fact_LE!$B:$B,'1 DATA PREP'!F$6,fact_LE!$A:$A,'1 DATA PREP'!$A294)</f>
        <v>20346656.34248</v>
      </c>
      <c r="K294" s="5">
        <f>G294*SUMIFS(fact_LE!$C:$C,fact_LE!$B:$B,'1 DATA PREP'!G$6,fact_LE!$A:$A,'1 DATA PREP'!$A294)</f>
        <v>22018345.816500001</v>
      </c>
      <c r="L294" s="4">
        <f>F294*SUMIFS(fact_employment_rate!$E:$E,fact_employment_rate!$B:$B,'1 DATA PREP'!F$6,fact_employment_rate!$A:$A,'1 DATA PREP'!$A294)</f>
        <v>190653.28100183263</v>
      </c>
      <c r="M294" s="5">
        <f>G294*SUMIFS(fact_employment_rate!$E:$E,fact_employment_rate!$B:$B,'1 DATA PREP'!G$6,fact_employment_rate!$A:$A,'1 DATA PREP'!$A294)</f>
        <v>162586.12961841308</v>
      </c>
      <c r="N294" s="4">
        <f>F294*SUMIFS(fact_smoking!$C:$C,fact_smoking!$A:$A,'1 DATA PREP'!$A294,fact_smoking!$B:$B,'1 DATA PREP'!F$6)</f>
        <v>64833.639023247</v>
      </c>
      <c r="O294" s="5">
        <f>G294*SUMIFS(fact_smoking!$C:$C,fact_smoking!$A:$A,'1 DATA PREP'!$A294,fact_smoking!$B:$B,'1 DATA PREP'!G$6)</f>
        <v>52432.597212915658</v>
      </c>
    </row>
    <row r="295" spans="1:15" x14ac:dyDescent="0.35">
      <c r="A295" s="4" t="s">
        <v>291</v>
      </c>
      <c r="B295" s="5">
        <f t="shared" si="16"/>
        <v>80.533801087057384</v>
      </c>
      <c r="C295" s="11">
        <f t="shared" si="17"/>
        <v>0.74877509379099316</v>
      </c>
      <c r="D295" s="5">
        <f t="shared" si="18"/>
        <v>0.18639697681595868</v>
      </c>
      <c r="F295" s="4">
        <v>102631</v>
      </c>
      <c r="G295" s="5">
        <v>106438</v>
      </c>
      <c r="H295" s="5">
        <f t="shared" si="19"/>
        <v>209069</v>
      </c>
      <c r="J295" s="4">
        <f>F295*SUMIFS(fact_LE!$C:$C,fact_LE!$B:$B,'1 DATA PREP'!F$6,fact_LE!$A:$A,'1 DATA PREP'!$A295)</f>
        <v>8077914.6162300007</v>
      </c>
      <c r="K295" s="5">
        <f>G295*SUMIFS(fact_LE!$C:$C,fact_LE!$B:$B,'1 DATA PREP'!G$6,fact_LE!$A:$A,'1 DATA PREP'!$A295)</f>
        <v>8759206.6432400011</v>
      </c>
      <c r="L295" s="4">
        <f>F295*SUMIFS(fact_employment_rate!$E:$E,fact_employment_rate!$B:$B,'1 DATA PREP'!F$6,fact_employment_rate!$A:$A,'1 DATA PREP'!$A295)</f>
        <v>79736.392307692309</v>
      </c>
      <c r="M295" s="5">
        <f>G295*SUMIFS(fact_employment_rate!$E:$E,fact_employment_rate!$B:$B,'1 DATA PREP'!G$6,fact_employment_rate!$A:$A,'1 DATA PREP'!$A295)</f>
        <v>76809.267776096822</v>
      </c>
      <c r="N295" s="4">
        <f>F295*SUMIFS(fact_smoking!$C:$C,fact_smoking!$A:$A,'1 DATA PREP'!$A295,fact_smoking!$B:$B,'1 DATA PREP'!F$6)</f>
        <v>19328.715891195417</v>
      </c>
      <c r="O295" s="5">
        <f>G295*SUMIFS(fact_smoking!$C:$C,fact_smoking!$A:$A,'1 DATA PREP'!$A295,fact_smoking!$B:$B,'1 DATA PREP'!G$6)</f>
        <v>19641.113654740249</v>
      </c>
    </row>
    <row r="296" spans="1:15" x14ac:dyDescent="0.35">
      <c r="A296" s="4" t="s">
        <v>292</v>
      </c>
      <c r="B296" s="5">
        <f t="shared" si="16"/>
        <v>80.612302210570817</v>
      </c>
      <c r="C296" s="11">
        <f t="shared" si="17"/>
        <v>0.69238694355057773</v>
      </c>
      <c r="D296" s="5">
        <f t="shared" si="18"/>
        <v>0.16822241598517296</v>
      </c>
      <c r="F296" s="4">
        <v>215666</v>
      </c>
      <c r="G296" s="5">
        <v>219570</v>
      </c>
      <c r="H296" s="5">
        <f t="shared" si="19"/>
        <v>435236</v>
      </c>
      <c r="J296" s="4">
        <f>F296*SUMIFS(fact_LE!$C:$C,fact_LE!$B:$B,'1 DATA PREP'!F$6,fact_LE!$A:$A,'1 DATA PREP'!$A296)</f>
        <v>17004168.516720001</v>
      </c>
      <c r="K296" s="5">
        <f>G296*SUMIFS(fact_LE!$C:$C,fact_LE!$B:$B,'1 DATA PREP'!G$6,fact_LE!$A:$A,'1 DATA PREP'!$A296)</f>
        <v>18081207.448199999</v>
      </c>
      <c r="L296" s="4">
        <f>F296*SUMIFS(fact_employment_rate!$E:$E,fact_employment_rate!$B:$B,'1 DATA PREP'!F$6,fact_employment_rate!$A:$A,'1 DATA PREP'!$A296)</f>
        <v>167495.34598540148</v>
      </c>
      <c r="M296" s="5">
        <f>G296*SUMIFS(fact_employment_rate!$E:$E,fact_employment_rate!$B:$B,'1 DATA PREP'!G$6,fact_employment_rate!$A:$A,'1 DATA PREP'!$A296)</f>
        <v>133856.37777777779</v>
      </c>
      <c r="N296" s="4">
        <f>F296*SUMIFS(fact_smoking!$C:$C,fact_smoking!$A:$A,'1 DATA PREP'!$A296,fact_smoking!$B:$B,'1 DATA PREP'!F$6)</f>
        <v>36003.876911910185</v>
      </c>
      <c r="O296" s="5">
        <f>G296*SUMIFS(fact_smoking!$C:$C,fact_smoking!$A:$A,'1 DATA PREP'!$A296,fact_smoking!$B:$B,'1 DATA PREP'!G$6)</f>
        <v>37212.574531812541</v>
      </c>
    </row>
    <row r="297" spans="1:15" x14ac:dyDescent="0.35">
      <c r="A297" s="4" t="s">
        <v>293</v>
      </c>
      <c r="B297" s="5">
        <f t="shared" si="16"/>
        <v>80.246456534508951</v>
      </c>
      <c r="C297" s="11">
        <f t="shared" si="17"/>
        <v>0.74160384506521915</v>
      </c>
      <c r="D297" s="5">
        <f t="shared" si="18"/>
        <v>0.17869771113871288</v>
      </c>
      <c r="F297" s="4">
        <v>383743</v>
      </c>
      <c r="G297" s="5">
        <v>397344</v>
      </c>
      <c r="H297" s="5">
        <f t="shared" si="19"/>
        <v>781087</v>
      </c>
      <c r="J297" s="4">
        <f>F297*SUMIFS(fact_LE!$C:$C,fact_LE!$B:$B,'1 DATA PREP'!F$6,fact_LE!$A:$A,'1 DATA PREP'!$A297)</f>
        <v>30004293.392929997</v>
      </c>
      <c r="K297" s="5">
        <f>G297*SUMIFS(fact_LE!$C:$C,fact_LE!$B:$B,'1 DATA PREP'!G$6,fact_LE!$A:$A,'1 DATA PREP'!$A297)</f>
        <v>32675170.60224</v>
      </c>
      <c r="L297" s="4">
        <f>F297*SUMIFS(fact_employment_rate!$E:$E,fact_employment_rate!$B:$B,'1 DATA PREP'!F$6,fact_employment_rate!$A:$A,'1 DATA PREP'!$A297)</f>
        <v>294725.69350961538</v>
      </c>
      <c r="M297" s="5">
        <f>G297*SUMIFS(fact_employment_rate!$E:$E,fact_employment_rate!$B:$B,'1 DATA PREP'!G$6,fact_employment_rate!$A:$A,'1 DATA PREP'!$A297)</f>
        <v>284531.42902084155</v>
      </c>
      <c r="N297" s="4">
        <f>F297*SUMIFS(fact_smoking!$C:$C,fact_smoking!$A:$A,'1 DATA PREP'!$A297,fact_smoking!$B:$B,'1 DATA PREP'!F$6)</f>
        <v>65888.474520383694</v>
      </c>
      <c r="O297" s="5">
        <f>G297*SUMIFS(fact_smoking!$C:$C,fact_smoking!$A:$A,'1 DATA PREP'!$A297,fact_smoking!$B:$B,'1 DATA PREP'!G$6)</f>
        <v>73689.984579820142</v>
      </c>
    </row>
    <row r="298" spans="1:15" x14ac:dyDescent="0.35">
      <c r="A298" s="4" t="s">
        <v>294</v>
      </c>
      <c r="B298" s="5">
        <f t="shared" si="16"/>
        <v>79.972899696108499</v>
      </c>
      <c r="C298" s="11">
        <f t="shared" si="17"/>
        <v>0.70977129630420199</v>
      </c>
      <c r="D298" s="5">
        <f t="shared" si="18"/>
        <v>0.19606437322811954</v>
      </c>
      <c r="F298" s="4">
        <v>165888</v>
      </c>
      <c r="G298" s="5">
        <v>171206</v>
      </c>
      <c r="H298" s="5">
        <f t="shared" si="19"/>
        <v>337094</v>
      </c>
      <c r="J298" s="4">
        <f>F298*SUMIFS(fact_LE!$C:$C,fact_LE!$B:$B,'1 DATA PREP'!F$6,fact_LE!$A:$A,'1 DATA PREP'!$A298)</f>
        <v>12934579.32288</v>
      </c>
      <c r="K298" s="5">
        <f>G298*SUMIFS(fact_LE!$C:$C,fact_LE!$B:$B,'1 DATA PREP'!G$6,fact_LE!$A:$A,'1 DATA PREP'!$A298)</f>
        <v>14023805.32728</v>
      </c>
      <c r="L298" s="4">
        <f>F298*SUMIFS(fact_employment_rate!$E:$E,fact_employment_rate!$B:$B,'1 DATA PREP'!F$6,fact_employment_rate!$A:$A,'1 DATA PREP'!$A298)</f>
        <v>125341.17555771096</v>
      </c>
      <c r="M298" s="5">
        <f>G298*SUMIFS(fact_employment_rate!$E:$E,fact_employment_rate!$B:$B,'1 DATA PREP'!G$6,fact_employment_rate!$A:$A,'1 DATA PREP'!$A298)</f>
        <v>113918.46979865772</v>
      </c>
      <c r="N298" s="4">
        <f>F298*SUMIFS(fact_smoking!$C:$C,fact_smoking!$A:$A,'1 DATA PREP'!$A298,fact_smoking!$B:$B,'1 DATA PREP'!F$6)</f>
        <v>28942.445634050022</v>
      </c>
      <c r="O298" s="5">
        <f>G298*SUMIFS(fact_smoking!$C:$C,fact_smoking!$A:$A,'1 DATA PREP'!$A298,fact_smoking!$B:$B,'1 DATA PREP'!G$6)</f>
        <v>37149.678194909706</v>
      </c>
    </row>
    <row r="299" spans="1:15" x14ac:dyDescent="0.35">
      <c r="A299" s="4" t="s">
        <v>362</v>
      </c>
      <c r="B299" s="5">
        <f t="shared" si="16"/>
        <v>79.410242608425293</v>
      </c>
      <c r="C299" s="11">
        <f t="shared" si="17"/>
        <v>0.73181317238220434</v>
      </c>
      <c r="D299" s="5">
        <f t="shared" si="18"/>
        <v>0.17919371273621559</v>
      </c>
      <c r="F299" s="4">
        <v>99678</v>
      </c>
      <c r="G299" s="5">
        <v>102950</v>
      </c>
      <c r="H299" s="5">
        <f t="shared" si="19"/>
        <v>202628</v>
      </c>
      <c r="J299" s="4">
        <f>F299*SUMIFS(fact_LE!$C:$C,fact_LE!$B:$B,'1 DATA PREP'!F$6,fact_LE!$A:$A,'1 DATA PREP'!$A299)</f>
        <v>7725286.2207599999</v>
      </c>
      <c r="K299" s="5">
        <f>G299*SUMIFS(fact_LE!$C:$C,fact_LE!$B:$B,'1 DATA PREP'!G$6,fact_LE!$A:$A,'1 DATA PREP'!$A299)</f>
        <v>8365452.4184999997</v>
      </c>
      <c r="L299" s="4">
        <f>F299*SUMIFS(fact_employment_rate!$E:$E,fact_employment_rate!$B:$B,'1 DATA PREP'!F$6,fact_employment_rate!$A:$A,'1 DATA PREP'!$A299)</f>
        <v>77863.485623003187</v>
      </c>
      <c r="M299" s="5">
        <f>G299*SUMIFS(fact_employment_rate!$E:$E,fact_employment_rate!$B:$B,'1 DATA PREP'!G$6,fact_employment_rate!$A:$A,'1 DATA PREP'!$A299)</f>
        <v>70422.35387045813</v>
      </c>
      <c r="N299" s="4">
        <f>F299*SUMIFS(fact_smoking!$C:$C,fact_smoking!$A:$A,'1 DATA PREP'!$A299,fact_smoking!$B:$B,'1 DATA PREP'!F$6)</f>
        <v>17284.359134909497</v>
      </c>
      <c r="O299" s="5">
        <f>G299*SUMIFS(fact_smoking!$C:$C,fact_smoking!$A:$A,'1 DATA PREP'!$A299,fact_smoking!$B:$B,'1 DATA PREP'!G$6)</f>
        <v>19025.3044894044</v>
      </c>
    </row>
    <row r="300" spans="1:15" x14ac:dyDescent="0.35">
      <c r="A300" s="4" t="s">
        <v>374</v>
      </c>
      <c r="B300" s="5">
        <f t="shared" si="16"/>
        <v>0</v>
      </c>
      <c r="C300" s="11">
        <f t="shared" si="17"/>
        <v>0</v>
      </c>
      <c r="D300" s="5">
        <f t="shared" si="18"/>
        <v>0</v>
      </c>
      <c r="F300" s="4">
        <v>3980</v>
      </c>
      <c r="G300" s="5">
        <v>3266</v>
      </c>
      <c r="H300" s="5">
        <f t="shared" si="19"/>
        <v>7246</v>
      </c>
      <c r="J300" s="4">
        <f>F300*SUMIFS(fact_LE!$C:$C,fact_LE!$B:$B,'1 DATA PREP'!F$6,fact_LE!$A:$A,'1 DATA PREP'!$A300)</f>
        <v>0</v>
      </c>
      <c r="K300" s="5">
        <f>G300*SUMIFS(fact_LE!$C:$C,fact_LE!$B:$B,'1 DATA PREP'!G$6,fact_LE!$A:$A,'1 DATA PREP'!$A300)</f>
        <v>0</v>
      </c>
      <c r="L300" s="4">
        <f>F300*SUMIFS(fact_employment_rate!$E:$E,fact_employment_rate!$B:$B,'1 DATA PREP'!F$6,fact_employment_rate!$A:$A,'1 DATA PREP'!$A300)</f>
        <v>0</v>
      </c>
      <c r="M300" s="5">
        <f>G300*SUMIFS(fact_employment_rate!$E:$E,fact_employment_rate!$B:$B,'1 DATA PREP'!G$6,fact_employment_rate!$A:$A,'1 DATA PREP'!$A300)</f>
        <v>0</v>
      </c>
      <c r="N300" s="4">
        <f>F300*SUMIFS(fact_smoking!$C:$C,fact_smoking!$A:$A,'1 DATA PREP'!$A300,fact_smoking!$B:$B,'1 DATA PREP'!F$6)</f>
        <v>0</v>
      </c>
      <c r="O300" s="5">
        <f>G300*SUMIFS(fact_smoking!$C:$C,fact_smoking!$A:$A,'1 DATA PREP'!$A300,fact_smoking!$B:$B,'1 DATA PREP'!G$6)</f>
        <v>0</v>
      </c>
    </row>
    <row r="301" spans="1:15" x14ac:dyDescent="0.35">
      <c r="A301" s="4" t="s">
        <v>295</v>
      </c>
      <c r="B301" s="5">
        <f t="shared" si="16"/>
        <v>79.729407368360384</v>
      </c>
      <c r="C301" s="11">
        <f t="shared" si="17"/>
        <v>0.66274129859529118</v>
      </c>
      <c r="D301" s="5">
        <f t="shared" si="18"/>
        <v>0.18725559530595676</v>
      </c>
      <c r="F301" s="4">
        <v>102198</v>
      </c>
      <c r="G301" s="5">
        <v>105984</v>
      </c>
      <c r="H301" s="5">
        <f t="shared" si="19"/>
        <v>208182</v>
      </c>
      <c r="J301" s="4">
        <f>F301*SUMIFS(fact_LE!$C:$C,fact_LE!$B:$B,'1 DATA PREP'!F$6,fact_LE!$A:$A,'1 DATA PREP'!$A301)</f>
        <v>7920158.9996400001</v>
      </c>
      <c r="K301" s="5">
        <f>G301*SUMIFS(fact_LE!$C:$C,fact_LE!$B:$B,'1 DATA PREP'!G$6,fact_LE!$A:$A,'1 DATA PREP'!$A301)</f>
        <v>8678068.4851200003</v>
      </c>
      <c r="L301" s="4">
        <f>F301*SUMIFS(fact_employment_rate!$E:$E,fact_employment_rate!$B:$B,'1 DATA PREP'!F$6,fact_employment_rate!$A:$A,'1 DATA PREP'!$A301)</f>
        <v>76160.292993630574</v>
      </c>
      <c r="M301" s="5">
        <f>G301*SUMIFS(fact_employment_rate!$E:$E,fact_employment_rate!$B:$B,'1 DATA PREP'!G$6,fact_employment_rate!$A:$A,'1 DATA PREP'!$A301)</f>
        <v>61810.516030534352</v>
      </c>
      <c r="N301" s="4">
        <f>F301*SUMIFS(fact_smoking!$C:$C,fact_smoking!$A:$A,'1 DATA PREP'!$A301,fact_smoking!$B:$B,'1 DATA PREP'!F$6)</f>
        <v>20872.550019088743</v>
      </c>
      <c r="O301" s="5">
        <f>G301*SUMIFS(fact_smoking!$C:$C,fact_smoking!$A:$A,'1 DATA PREP'!$A301,fact_smoking!$B:$B,'1 DATA PREP'!G$6)</f>
        <v>18110.694322895946</v>
      </c>
    </row>
    <row r="302" spans="1:15" x14ac:dyDescent="0.35">
      <c r="A302" s="4" t="s">
        <v>296</v>
      </c>
      <c r="B302" s="5">
        <f t="shared" si="16"/>
        <v>83.624061238701174</v>
      </c>
      <c r="C302" s="11">
        <f t="shared" si="17"/>
        <v>0.71072128072315321</v>
      </c>
      <c r="D302" s="5">
        <f t="shared" si="18"/>
        <v>0.14594468446695888</v>
      </c>
      <c r="F302" s="4">
        <v>189791</v>
      </c>
      <c r="G302" s="5">
        <v>194983</v>
      </c>
      <c r="H302" s="5">
        <f t="shared" si="19"/>
        <v>384774</v>
      </c>
      <c r="J302" s="4">
        <f>F302*SUMIFS(fact_LE!$C:$C,fact_LE!$B:$B,'1 DATA PREP'!F$6,fact_LE!$A:$A,'1 DATA PREP'!$A302)</f>
        <v>15571863.787130002</v>
      </c>
      <c r="K302" s="5">
        <f>G302*SUMIFS(fact_LE!$C:$C,fact_LE!$B:$B,'1 DATA PREP'!G$6,fact_LE!$A:$A,'1 DATA PREP'!$A302)</f>
        <v>16604500.75193</v>
      </c>
      <c r="L302" s="4">
        <f>F302*SUMIFS(fact_employment_rate!$E:$E,fact_employment_rate!$B:$B,'1 DATA PREP'!F$6,fact_employment_rate!$A:$A,'1 DATA PREP'!$A302)</f>
        <v>148572.9710982659</v>
      </c>
      <c r="M302" s="5">
        <f>G302*SUMIFS(fact_employment_rate!$E:$E,fact_employment_rate!$B:$B,'1 DATA PREP'!G$6,fact_employment_rate!$A:$A,'1 DATA PREP'!$A302)</f>
        <v>124894.09897070467</v>
      </c>
      <c r="N302" s="4">
        <f>F302*SUMIFS(fact_smoking!$C:$C,fact_smoking!$A:$A,'1 DATA PREP'!$A302,fact_smoking!$B:$B,'1 DATA PREP'!F$6)</f>
        <v>35130.475034586845</v>
      </c>
      <c r="O302" s="5">
        <f>G302*SUMIFS(fact_smoking!$C:$C,fact_smoking!$A:$A,'1 DATA PREP'!$A302,fact_smoking!$B:$B,'1 DATA PREP'!G$6)</f>
        <v>21025.244986502792</v>
      </c>
    </row>
    <row r="303" spans="1:15" x14ac:dyDescent="0.35">
      <c r="A303" s="4" t="s">
        <v>297</v>
      </c>
      <c r="B303" s="5">
        <f t="shared" si="16"/>
        <v>82.199744953181408</v>
      </c>
      <c r="C303" s="11">
        <f t="shared" si="17"/>
        <v>0.77006460568340107</v>
      </c>
      <c r="D303" s="5">
        <f t="shared" si="18"/>
        <v>0.12517569329599953</v>
      </c>
      <c r="F303" s="4">
        <v>118293</v>
      </c>
      <c r="G303" s="5">
        <v>126802</v>
      </c>
      <c r="H303" s="5">
        <f t="shared" si="19"/>
        <v>245095</v>
      </c>
      <c r="J303" s="4">
        <f>F303*SUMIFS(fact_LE!$C:$C,fact_LE!$B:$B,'1 DATA PREP'!F$6,fact_LE!$A:$A,'1 DATA PREP'!$A303)</f>
        <v>9471131.4108600002</v>
      </c>
      <c r="K303" s="5">
        <f>G303*SUMIFS(fact_LE!$C:$C,fact_LE!$B:$B,'1 DATA PREP'!G$6,fact_LE!$A:$A,'1 DATA PREP'!$A303)</f>
        <v>10675615.078439999</v>
      </c>
      <c r="L303" s="4">
        <f>F303*SUMIFS(fact_employment_rate!$E:$E,fact_employment_rate!$B:$B,'1 DATA PREP'!F$6,fact_employment_rate!$A:$A,'1 DATA PREP'!$A303)</f>
        <v>98096.634146341457</v>
      </c>
      <c r="M303" s="5">
        <f>G303*SUMIFS(fact_employment_rate!$E:$E,fact_employment_rate!$B:$B,'1 DATA PREP'!G$6,fact_employment_rate!$A:$A,'1 DATA PREP'!$A303)</f>
        <v>90642.350383631725</v>
      </c>
      <c r="N303" s="4">
        <f>F303*SUMIFS(fact_smoking!$C:$C,fact_smoking!$A:$A,'1 DATA PREP'!$A303,fact_smoking!$B:$B,'1 DATA PREP'!F$6)</f>
        <v>15184.236524836972</v>
      </c>
      <c r="O303" s="5">
        <f>G303*SUMIFS(fact_smoking!$C:$C,fact_smoking!$A:$A,'1 DATA PREP'!$A303,fact_smoking!$B:$B,'1 DATA PREP'!G$6)</f>
        <v>15495.700023546033</v>
      </c>
    </row>
    <row r="304" spans="1:15" x14ac:dyDescent="0.35">
      <c r="A304" s="4" t="s">
        <v>298</v>
      </c>
      <c r="B304" s="5">
        <f t="shared" si="16"/>
        <v>82.620812040211135</v>
      </c>
      <c r="C304" s="11">
        <f t="shared" si="17"/>
        <v>0.68299455516916074</v>
      </c>
      <c r="D304" s="5">
        <f t="shared" si="18"/>
        <v>0.12908015243345983</v>
      </c>
      <c r="F304" s="4">
        <v>165995</v>
      </c>
      <c r="G304" s="5">
        <v>160432</v>
      </c>
      <c r="H304" s="5">
        <f t="shared" si="19"/>
        <v>326427</v>
      </c>
      <c r="J304" s="4">
        <f>F304*SUMIFS(fact_LE!$C:$C,fact_LE!$B:$B,'1 DATA PREP'!F$6,fact_LE!$A:$A,'1 DATA PREP'!$A304)</f>
        <v>13314742.801449999</v>
      </c>
      <c r="K304" s="5">
        <f>G304*SUMIFS(fact_LE!$C:$C,fact_LE!$B:$B,'1 DATA PREP'!G$6,fact_LE!$A:$A,'1 DATA PREP'!$A304)</f>
        <v>13654921.010400001</v>
      </c>
      <c r="L304" s="4">
        <f>F304*SUMIFS(fact_employment_rate!$E:$E,fact_employment_rate!$B:$B,'1 DATA PREP'!F$6,fact_employment_rate!$A:$A,'1 DATA PREP'!$A304)</f>
        <v>125451.08849557521</v>
      </c>
      <c r="M304" s="5">
        <f>G304*SUMIFS(fact_employment_rate!$E:$E,fact_employment_rate!$B:$B,'1 DATA PREP'!G$6,fact_employment_rate!$A:$A,'1 DATA PREP'!$A304)</f>
        <v>97496.775164628416</v>
      </c>
      <c r="N304" s="4">
        <f>F304*SUMIFS(fact_smoking!$C:$C,fact_smoking!$A:$A,'1 DATA PREP'!$A304,fact_smoking!$B:$B,'1 DATA PREP'!F$6)</f>
        <v>27159.905604528387</v>
      </c>
      <c r="O304" s="5">
        <f>G304*SUMIFS(fact_smoking!$C:$C,fact_smoking!$A:$A,'1 DATA PREP'!$A304,fact_smoking!$B:$B,'1 DATA PREP'!G$6)</f>
        <v>14975.341313868612</v>
      </c>
    </row>
    <row r="305" spans="1:15" x14ac:dyDescent="0.35">
      <c r="A305" s="4" t="s">
        <v>299</v>
      </c>
      <c r="B305" s="5">
        <f t="shared" si="16"/>
        <v>83.157404810427991</v>
      </c>
      <c r="C305" s="11">
        <f t="shared" si="17"/>
        <v>0.75443785656181661</v>
      </c>
      <c r="D305" s="5">
        <f t="shared" si="18"/>
        <v>0.13652393430340692</v>
      </c>
      <c r="F305" s="4">
        <v>157371</v>
      </c>
      <c r="G305" s="5">
        <v>170209</v>
      </c>
      <c r="H305" s="5">
        <f t="shared" si="19"/>
        <v>327580</v>
      </c>
      <c r="J305" s="4">
        <f>F305*SUMIFS(fact_LE!$C:$C,fact_LE!$B:$B,'1 DATA PREP'!F$6,fact_LE!$A:$A,'1 DATA PREP'!$A305)</f>
        <v>12790183.24368</v>
      </c>
      <c r="K305" s="5">
        <f>G305*SUMIFS(fact_LE!$C:$C,fact_LE!$B:$B,'1 DATA PREP'!G$6,fact_LE!$A:$A,'1 DATA PREP'!$A305)</f>
        <v>14450519.42412</v>
      </c>
      <c r="L305" s="4">
        <f>F305*SUMIFS(fact_employment_rate!$E:$E,fact_employment_rate!$B:$B,'1 DATA PREP'!F$6,fact_employment_rate!$A:$A,'1 DATA PREP'!$A305)</f>
        <v>124739.42390194075</v>
      </c>
      <c r="M305" s="5">
        <f>G305*SUMIFS(fact_employment_rate!$E:$E,fact_employment_rate!$B:$B,'1 DATA PREP'!G$6,fact_employment_rate!$A:$A,'1 DATA PREP'!$A305)</f>
        <v>122399.32915057914</v>
      </c>
      <c r="N305" s="4">
        <f>F305*SUMIFS(fact_smoking!$C:$C,fact_smoking!$A:$A,'1 DATA PREP'!$A305,fact_smoking!$B:$B,'1 DATA PREP'!F$6)</f>
        <v>23669.107936791355</v>
      </c>
      <c r="O305" s="5">
        <f>G305*SUMIFS(fact_smoking!$C:$C,fact_smoking!$A:$A,'1 DATA PREP'!$A305,fact_smoking!$B:$B,'1 DATA PREP'!G$6)</f>
        <v>21053.402462318685</v>
      </c>
    </row>
    <row r="306" spans="1:15" x14ac:dyDescent="0.35">
      <c r="A306" s="4" t="s">
        <v>300</v>
      </c>
      <c r="B306" s="5">
        <f t="shared" si="16"/>
        <v>84.414996982605686</v>
      </c>
      <c r="C306" s="11">
        <f t="shared" si="17"/>
        <v>0.68560696621005168</v>
      </c>
      <c r="D306" s="5">
        <f t="shared" si="18"/>
        <v>0.11452743786097902</v>
      </c>
      <c r="F306" s="4">
        <v>125420</v>
      </c>
      <c r="G306" s="5">
        <v>123742</v>
      </c>
      <c r="H306" s="5">
        <f t="shared" si="19"/>
        <v>249162</v>
      </c>
      <c r="J306" s="4">
        <f>F306*SUMIFS(fact_LE!$C:$C,fact_LE!$B:$B,'1 DATA PREP'!F$6,fact_LE!$A:$A,'1 DATA PREP'!$A306)</f>
        <v>10298243.725200001</v>
      </c>
      <c r="K306" s="5">
        <f>G306*SUMIFS(fact_LE!$C:$C,fact_LE!$B:$B,'1 DATA PREP'!G$6,fact_LE!$A:$A,'1 DATA PREP'!$A306)</f>
        <v>10734765.752979999</v>
      </c>
      <c r="L306" s="4">
        <f>F306*SUMIFS(fact_employment_rate!$E:$E,fact_employment_rate!$B:$B,'1 DATA PREP'!F$6,fact_employment_rate!$A:$A,'1 DATA PREP'!$A306)</f>
        <v>89896.416184971094</v>
      </c>
      <c r="M306" s="5">
        <f>G306*SUMIFS(fact_employment_rate!$E:$E,fact_employment_rate!$B:$B,'1 DATA PREP'!G$6,fact_employment_rate!$A:$A,'1 DATA PREP'!$A306)</f>
        <v>80930.78672985782</v>
      </c>
      <c r="N306" s="4">
        <f>F306*SUMIFS(fact_smoking!$C:$C,fact_smoking!$A:$A,'1 DATA PREP'!$A306,fact_smoking!$B:$B,'1 DATA PREP'!F$6)</f>
        <v>17019.846536085974</v>
      </c>
      <c r="O306" s="5">
        <f>G306*SUMIFS(fact_smoking!$C:$C,fact_smoking!$A:$A,'1 DATA PREP'!$A306,fact_smoking!$B:$B,'1 DATA PREP'!G$6)</f>
        <v>11516.038936231282</v>
      </c>
    </row>
    <row r="307" spans="1:15" x14ac:dyDescent="0.35">
      <c r="A307" s="4" t="s">
        <v>301</v>
      </c>
      <c r="B307" s="5">
        <f t="shared" si="16"/>
        <v>81.994119413933177</v>
      </c>
      <c r="C307" s="11">
        <f t="shared" si="17"/>
        <v>0.75283022961503387</v>
      </c>
      <c r="D307" s="5">
        <f t="shared" si="18"/>
        <v>0.131141034927029</v>
      </c>
      <c r="F307" s="4">
        <v>186085</v>
      </c>
      <c r="G307" s="5">
        <v>197216</v>
      </c>
      <c r="H307" s="5">
        <f t="shared" si="19"/>
        <v>383301</v>
      </c>
      <c r="J307" s="4">
        <f>F307*SUMIFS(fact_LE!$C:$C,fact_LE!$B:$B,'1 DATA PREP'!F$6,fact_LE!$A:$A,'1 DATA PREP'!$A307)</f>
        <v>14942752.037799999</v>
      </c>
      <c r="K307" s="5">
        <f>G307*SUMIFS(fact_LE!$C:$C,fact_LE!$B:$B,'1 DATA PREP'!G$6,fact_LE!$A:$A,'1 DATA PREP'!$A307)</f>
        <v>16485675.927680001</v>
      </c>
      <c r="L307" s="4">
        <f>F307*SUMIFS(fact_employment_rate!$E:$E,fact_employment_rate!$B:$B,'1 DATA PREP'!F$6,fact_employment_rate!$A:$A,'1 DATA PREP'!$A307)</f>
        <v>152916.71129707113</v>
      </c>
      <c r="M307" s="5">
        <f>G307*SUMIFS(fact_employment_rate!$E:$E,fact_employment_rate!$B:$B,'1 DATA PREP'!G$6,fact_employment_rate!$A:$A,'1 DATA PREP'!$A307)</f>
        <v>135643.86854460096</v>
      </c>
      <c r="N307" s="4">
        <f>F307*SUMIFS(fact_smoking!$C:$C,fact_smoking!$A:$A,'1 DATA PREP'!$A307,fact_smoking!$B:$B,'1 DATA PREP'!F$6)</f>
        <v>25572.320335074091</v>
      </c>
      <c r="O307" s="5">
        <f>G307*SUMIFS(fact_smoking!$C:$C,fact_smoking!$A:$A,'1 DATA PREP'!$A307,fact_smoking!$B:$B,'1 DATA PREP'!G$6)</f>
        <v>24694.169493491056</v>
      </c>
    </row>
    <row r="308" spans="1:15" x14ac:dyDescent="0.35">
      <c r="A308" s="4" t="s">
        <v>302</v>
      </c>
      <c r="B308" s="5">
        <f t="shared" si="16"/>
        <v>82.475355188020956</v>
      </c>
      <c r="C308" s="11">
        <f t="shared" si="17"/>
        <v>0.70656986487907714</v>
      </c>
      <c r="D308" s="5">
        <f t="shared" si="18"/>
        <v>0.15373387609905612</v>
      </c>
      <c r="F308" s="4">
        <v>173384</v>
      </c>
      <c r="G308" s="5">
        <v>171418</v>
      </c>
      <c r="H308" s="5">
        <f t="shared" si="19"/>
        <v>344802</v>
      </c>
      <c r="J308" s="4">
        <f>F308*SUMIFS(fact_LE!$C:$C,fact_LE!$B:$B,'1 DATA PREP'!F$6,fact_LE!$A:$A,'1 DATA PREP'!$A308)</f>
        <v>13995747.202400001</v>
      </c>
      <c r="K308" s="5">
        <f>G308*SUMIFS(fact_LE!$C:$C,fact_LE!$B:$B,'1 DATA PREP'!G$6,fact_LE!$A:$A,'1 DATA PREP'!$A308)</f>
        <v>14441920.21714</v>
      </c>
      <c r="L308" s="4">
        <f>F308*SUMIFS(fact_employment_rate!$E:$E,fact_employment_rate!$B:$B,'1 DATA PREP'!F$6,fact_employment_rate!$A:$A,'1 DATA PREP'!$A308)</f>
        <v>139845.12607944733</v>
      </c>
      <c r="M308" s="5">
        <f>G308*SUMIFS(fact_employment_rate!$E:$E,fact_employment_rate!$B:$B,'1 DATA PREP'!G$6,fact_employment_rate!$A:$A,'1 DATA PREP'!$A308)</f>
        <v>103781.57647058823</v>
      </c>
      <c r="N308" s="4">
        <f>F308*SUMIFS(fact_smoking!$C:$C,fact_smoking!$A:$A,'1 DATA PREP'!$A308,fact_smoking!$B:$B,'1 DATA PREP'!F$6)</f>
        <v>34357.076791044208</v>
      </c>
      <c r="O308" s="5">
        <f>G308*SUMIFS(fact_smoking!$C:$C,fact_smoking!$A:$A,'1 DATA PREP'!$A308,fact_smoking!$B:$B,'1 DATA PREP'!G$6)</f>
        <v>18650.671155662534</v>
      </c>
    </row>
    <row r="309" spans="1:15" x14ac:dyDescent="0.35">
      <c r="A309" s="4" t="s">
        <v>303</v>
      </c>
      <c r="B309" s="5">
        <f t="shared" si="16"/>
        <v>82.395144889725913</v>
      </c>
      <c r="C309" s="11">
        <f t="shared" si="17"/>
        <v>0.73090970194730609</v>
      </c>
      <c r="D309" s="5">
        <f t="shared" si="18"/>
        <v>0.12844361558060788</v>
      </c>
      <c r="F309" s="4">
        <v>162007</v>
      </c>
      <c r="G309" s="5">
        <v>170120</v>
      </c>
      <c r="H309" s="5">
        <f t="shared" si="19"/>
        <v>332127</v>
      </c>
      <c r="J309" s="4">
        <f>F309*SUMIFS(fact_LE!$C:$C,fact_LE!$B:$B,'1 DATA PREP'!F$6,fact_LE!$A:$A,'1 DATA PREP'!$A309)</f>
        <v>12984694.18279</v>
      </c>
      <c r="K309" s="5">
        <f>G309*SUMIFS(fact_LE!$C:$C,fact_LE!$B:$B,'1 DATA PREP'!G$6,fact_LE!$A:$A,'1 DATA PREP'!$A309)</f>
        <v>14380958.104</v>
      </c>
      <c r="L309" s="4">
        <f>F309*SUMIFS(fact_employment_rate!$E:$E,fact_employment_rate!$B:$B,'1 DATA PREP'!F$6,fact_employment_rate!$A:$A,'1 DATA PREP'!$A309)</f>
        <v>129289.48878048781</v>
      </c>
      <c r="M309" s="5">
        <f>G309*SUMIFS(fact_employment_rate!$E:$E,fact_employment_rate!$B:$B,'1 DATA PREP'!G$6,fact_employment_rate!$A:$A,'1 DATA PREP'!$A309)</f>
        <v>113465.35779816513</v>
      </c>
      <c r="N309" s="4">
        <f>F309*SUMIFS(fact_smoking!$C:$C,fact_smoking!$A:$A,'1 DATA PREP'!$A309,fact_smoking!$B:$B,'1 DATA PREP'!F$6)</f>
        <v>27227.615149970654</v>
      </c>
      <c r="O309" s="5">
        <f>G309*SUMIFS(fact_smoking!$C:$C,fact_smoking!$A:$A,'1 DATA PREP'!$A309,fact_smoking!$B:$B,'1 DATA PREP'!G$6)</f>
        <v>15431.977561969898</v>
      </c>
    </row>
    <row r="310" spans="1:15" x14ac:dyDescent="0.35">
      <c r="A310" s="4" t="s">
        <v>304</v>
      </c>
      <c r="B310" s="5">
        <f t="shared" si="16"/>
        <v>80.832177477994833</v>
      </c>
      <c r="C310" s="11">
        <f t="shared" si="17"/>
        <v>0.72765590273406322</v>
      </c>
      <c r="D310" s="5">
        <f t="shared" si="18"/>
        <v>0.17433272446569847</v>
      </c>
      <c r="F310" s="4">
        <v>140196</v>
      </c>
      <c r="G310" s="5">
        <v>138943</v>
      </c>
      <c r="H310" s="5">
        <f t="shared" si="19"/>
        <v>279139</v>
      </c>
      <c r="J310" s="4">
        <f>F310*SUMIFS(fact_LE!$C:$C,fact_LE!$B:$B,'1 DATA PREP'!F$6,fact_LE!$A:$A,'1 DATA PREP'!$A310)</f>
        <v>11119132.622640001</v>
      </c>
      <c r="K310" s="5">
        <f>G310*SUMIFS(fact_LE!$C:$C,fact_LE!$B:$B,'1 DATA PREP'!G$6,fact_LE!$A:$A,'1 DATA PREP'!$A310)</f>
        <v>11444280.56639</v>
      </c>
      <c r="L310" s="4">
        <f>F310*SUMIFS(fact_employment_rate!$E:$E,fact_employment_rate!$B:$B,'1 DATA PREP'!F$6,fact_employment_rate!$A:$A,'1 DATA PREP'!$A310)</f>
        <v>111390.70163934426</v>
      </c>
      <c r="M310" s="5">
        <f>G310*SUMIFS(fact_employment_rate!$E:$E,fact_employment_rate!$B:$B,'1 DATA PREP'!G$6,fact_employment_rate!$A:$A,'1 DATA PREP'!$A310)</f>
        <v>91726.439393939392</v>
      </c>
      <c r="N310" s="4">
        <f>F310*SUMIFS(fact_smoking!$C:$C,fact_smoking!$A:$A,'1 DATA PREP'!$A310,fact_smoking!$B:$B,'1 DATA PREP'!F$6)</f>
        <v>26372.052889010356</v>
      </c>
      <c r="O310" s="5">
        <f>G310*SUMIFS(fact_smoking!$C:$C,fact_smoking!$A:$A,'1 DATA PREP'!$A310,fact_smoking!$B:$B,'1 DATA PREP'!G$6)</f>
        <v>22291.009485620256</v>
      </c>
    </row>
    <row r="311" spans="1:15" x14ac:dyDescent="0.35">
      <c r="A311" s="4" t="s">
        <v>305</v>
      </c>
      <c r="B311" s="5">
        <f t="shared" si="16"/>
        <v>80.871688771661439</v>
      </c>
      <c r="C311" s="11">
        <f t="shared" si="17"/>
        <v>0.69231399311245778</v>
      </c>
      <c r="D311" s="5">
        <f t="shared" si="18"/>
        <v>0.1965406174285601</v>
      </c>
      <c r="F311" s="4">
        <v>135970</v>
      </c>
      <c r="G311" s="5">
        <v>137269</v>
      </c>
      <c r="H311" s="5">
        <f t="shared" si="19"/>
        <v>273239</v>
      </c>
      <c r="J311" s="4">
        <f>F311*SUMIFS(fact_LE!$C:$C,fact_LE!$B:$B,'1 DATA PREP'!F$6,fact_LE!$A:$A,'1 DATA PREP'!$A311)</f>
        <v>10727758.340600001</v>
      </c>
      <c r="K311" s="5">
        <f>G311*SUMIFS(fact_LE!$C:$C,fact_LE!$B:$B,'1 DATA PREP'!G$6,fact_LE!$A:$A,'1 DATA PREP'!$A311)</f>
        <v>11369541.027679998</v>
      </c>
      <c r="L311" s="4">
        <f>F311*SUMIFS(fact_employment_rate!$E:$E,fact_employment_rate!$B:$B,'1 DATA PREP'!F$6,fact_employment_rate!$A:$A,'1 DATA PREP'!$A311)</f>
        <v>99053.792746113977</v>
      </c>
      <c r="M311" s="5">
        <f>G311*SUMIFS(fact_employment_rate!$E:$E,fact_employment_rate!$B:$B,'1 DATA PREP'!G$6,fact_employment_rate!$A:$A,'1 DATA PREP'!$A311)</f>
        <v>90113.390417940871</v>
      </c>
      <c r="N311" s="4">
        <f>F311*SUMIFS(fact_smoking!$C:$C,fact_smoking!$A:$A,'1 DATA PREP'!$A311,fact_smoking!$B:$B,'1 DATA PREP'!F$6)</f>
        <v>32814.144344400673</v>
      </c>
      <c r="O311" s="5">
        <f>G311*SUMIFS(fact_smoking!$C:$C,fact_smoking!$A:$A,'1 DATA PREP'!$A311,fact_smoking!$B:$B,'1 DATA PREP'!G$6)</f>
        <v>20888.417421161666</v>
      </c>
    </row>
    <row r="312" spans="1:15" x14ac:dyDescent="0.35">
      <c r="A312" s="4" t="s">
        <v>306</v>
      </c>
      <c r="B312" s="5">
        <f t="shared" si="16"/>
        <v>82.037258499309615</v>
      </c>
      <c r="C312" s="11">
        <f t="shared" si="17"/>
        <v>0.76109946204879098</v>
      </c>
      <c r="D312" s="5">
        <f t="shared" si="18"/>
        <v>0.1964898889326134</v>
      </c>
      <c r="F312" s="4">
        <v>89820</v>
      </c>
      <c r="G312" s="5">
        <v>91963</v>
      </c>
      <c r="H312" s="5">
        <f t="shared" si="19"/>
        <v>181783</v>
      </c>
      <c r="J312" s="4">
        <f>F312*SUMIFS(fact_LE!$C:$C,fact_LE!$B:$B,'1 DATA PREP'!F$6,fact_LE!$A:$A,'1 DATA PREP'!$A312)</f>
        <v>7153981.5636</v>
      </c>
      <c r="K312" s="5">
        <f>G312*SUMIFS(fact_LE!$C:$C,fact_LE!$B:$B,'1 DATA PREP'!G$6,fact_LE!$A:$A,'1 DATA PREP'!$A312)</f>
        <v>7758997.3981799996</v>
      </c>
      <c r="L312" s="4">
        <f>F312*SUMIFS(fact_employment_rate!$E:$E,fact_employment_rate!$B:$B,'1 DATA PREP'!F$6,fact_employment_rate!$A:$A,'1 DATA PREP'!$A312)</f>
        <v>70819.615384615376</v>
      </c>
      <c r="M312" s="5">
        <f>G312*SUMIFS(fact_employment_rate!$E:$E,fact_employment_rate!$B:$B,'1 DATA PREP'!G$6,fact_employment_rate!$A:$A,'1 DATA PREP'!$A312)</f>
        <v>67535.328125</v>
      </c>
      <c r="N312" s="4">
        <f>F312*SUMIFS(fact_smoking!$C:$C,fact_smoking!$A:$A,'1 DATA PREP'!$A312,fact_smoking!$B:$B,'1 DATA PREP'!F$6)</f>
        <v>17511.787729715965</v>
      </c>
      <c r="O312" s="5">
        <f>G312*SUMIFS(fact_smoking!$C:$C,fact_smoking!$A:$A,'1 DATA PREP'!$A312,fact_smoking!$B:$B,'1 DATA PREP'!G$6)</f>
        <v>18206.733750121293</v>
      </c>
    </row>
    <row r="313" spans="1:15" x14ac:dyDescent="0.35">
      <c r="A313" s="4" t="s">
        <v>307</v>
      </c>
      <c r="B313" s="5">
        <f t="shared" si="16"/>
        <v>82.31663102360352</v>
      </c>
      <c r="C313" s="11">
        <f t="shared" si="17"/>
        <v>0.71636328537807037</v>
      </c>
      <c r="D313" s="5">
        <f t="shared" si="18"/>
        <v>0.17859146344062626</v>
      </c>
      <c r="F313" s="4">
        <v>136900</v>
      </c>
      <c r="G313" s="5">
        <v>135178</v>
      </c>
      <c r="H313" s="5">
        <f t="shared" si="19"/>
        <v>272078</v>
      </c>
      <c r="J313" s="4">
        <f>F313*SUMIFS(fact_LE!$C:$C,fact_LE!$B:$B,'1 DATA PREP'!F$6,fact_LE!$A:$A,'1 DATA PREP'!$A313)</f>
        <v>10959555.511</v>
      </c>
      <c r="K313" s="5">
        <f>G313*SUMIFS(fact_LE!$C:$C,fact_LE!$B:$B,'1 DATA PREP'!G$6,fact_LE!$A:$A,'1 DATA PREP'!$A313)</f>
        <v>11436988.82464</v>
      </c>
      <c r="L313" s="4">
        <f>F313*SUMIFS(fact_employment_rate!$E:$E,fact_employment_rate!$B:$B,'1 DATA PREP'!F$6,fact_employment_rate!$A:$A,'1 DATA PREP'!$A313)</f>
        <v>105831.50259067358</v>
      </c>
      <c r="M313" s="5">
        <f>G313*SUMIFS(fact_employment_rate!$E:$E,fact_employment_rate!$B:$B,'1 DATA PREP'!G$6,fact_employment_rate!$A:$A,'1 DATA PREP'!$A313)</f>
        <v>89075.187368421044</v>
      </c>
      <c r="N313" s="4">
        <f>F313*SUMIFS(fact_smoking!$C:$C,fact_smoking!$A:$A,'1 DATA PREP'!$A313,fact_smoking!$B:$B,'1 DATA PREP'!F$6)</f>
        <v>33683.890713079127</v>
      </c>
      <c r="O313" s="5">
        <f>G313*SUMIFS(fact_smoking!$C:$C,fact_smoking!$A:$A,'1 DATA PREP'!$A313,fact_smoking!$B:$B,'1 DATA PREP'!G$6)</f>
        <v>14906.917476919592</v>
      </c>
    </row>
    <row r="314" spans="1:15" x14ac:dyDescent="0.35">
      <c r="A314" s="4" t="s">
        <v>308</v>
      </c>
      <c r="B314" s="5">
        <f t="shared" si="16"/>
        <v>84.205813206271088</v>
      </c>
      <c r="C314" s="11">
        <f t="shared" si="17"/>
        <v>0.73293124984591396</v>
      </c>
      <c r="D314" s="5">
        <f t="shared" si="18"/>
        <v>7.41598757903036E-2</v>
      </c>
      <c r="F314" s="4">
        <v>123961</v>
      </c>
      <c r="G314" s="5">
        <v>124736</v>
      </c>
      <c r="H314" s="5">
        <f t="shared" si="19"/>
        <v>248697</v>
      </c>
      <c r="J314" s="4">
        <f>F314*SUMIFS(fact_LE!$C:$C,fact_LE!$B:$B,'1 DATA PREP'!F$6,fact_LE!$A:$A,'1 DATA PREP'!$A314)</f>
        <v>10228418.7852</v>
      </c>
      <c r="K314" s="5">
        <f>G314*SUMIFS(fact_LE!$C:$C,fact_LE!$B:$B,'1 DATA PREP'!G$6,fact_LE!$A:$A,'1 DATA PREP'!$A314)</f>
        <v>10713314.34176</v>
      </c>
      <c r="L314" s="4">
        <f>F314*SUMIFS(fact_employment_rate!$E:$E,fact_employment_rate!$B:$B,'1 DATA PREP'!F$6,fact_employment_rate!$A:$A,'1 DATA PREP'!$A314)</f>
        <v>102112.87375</v>
      </c>
      <c r="M314" s="5">
        <f>G314*SUMIFS(fact_employment_rate!$E:$E,fact_employment_rate!$B:$B,'1 DATA PREP'!G$6,fact_employment_rate!$A:$A,'1 DATA PREP'!$A314)</f>
        <v>80164.929292929286</v>
      </c>
      <c r="N314" s="4">
        <f>F314*SUMIFS(fact_smoking!$C:$C,fact_smoking!$A:$A,'1 DATA PREP'!$A314,fact_smoking!$B:$B,'1 DATA PREP'!F$6)</f>
        <v>11882.60053317352</v>
      </c>
      <c r="O314" s="5">
        <f>G314*SUMIFS(fact_smoking!$C:$C,fact_smoking!$A:$A,'1 DATA PREP'!$A314,fact_smoking!$B:$B,'1 DATA PREP'!G$6)</f>
        <v>6560.7380962476154</v>
      </c>
    </row>
    <row r="315" spans="1:15" x14ac:dyDescent="0.35">
      <c r="A315" s="4" t="s">
        <v>309</v>
      </c>
      <c r="B315" s="5">
        <f t="shared" si="16"/>
        <v>82.240135634662209</v>
      </c>
      <c r="C315" s="11">
        <f t="shared" si="17"/>
        <v>0.76351814322316913</v>
      </c>
      <c r="D315" s="5">
        <f t="shared" si="18"/>
        <v>0.14938911355407239</v>
      </c>
      <c r="F315" s="4">
        <v>121690</v>
      </c>
      <c r="G315" s="5">
        <v>131681</v>
      </c>
      <c r="H315" s="5">
        <f t="shared" si="19"/>
        <v>253371</v>
      </c>
      <c r="J315" s="4">
        <f>F315*SUMIFS(fact_LE!$C:$C,fact_LE!$B:$B,'1 DATA PREP'!F$6,fact_LE!$A:$A,'1 DATA PREP'!$A315)</f>
        <v>9750779.9706999995</v>
      </c>
      <c r="K315" s="5">
        <f>G315*SUMIFS(fact_LE!$C:$C,fact_LE!$B:$B,'1 DATA PREP'!G$6,fact_LE!$A:$A,'1 DATA PREP'!$A315)</f>
        <v>11086485.43519</v>
      </c>
      <c r="L315" s="4">
        <f>F315*SUMIFS(fact_employment_rate!$E:$E,fact_employment_rate!$B:$B,'1 DATA PREP'!F$6,fact_employment_rate!$A:$A,'1 DATA PREP'!$A315)</f>
        <v>100764.47089947089</v>
      </c>
      <c r="M315" s="5">
        <f>G315*SUMIFS(fact_employment_rate!$E:$E,fact_employment_rate!$B:$B,'1 DATA PREP'!G$6,fact_employment_rate!$A:$A,'1 DATA PREP'!$A315)</f>
        <v>92688.884567126719</v>
      </c>
      <c r="N315" s="4">
        <f>F315*SUMIFS(fact_smoking!$C:$C,fact_smoking!$A:$A,'1 DATA PREP'!$A315,fact_smoking!$B:$B,'1 DATA PREP'!F$6)</f>
        <v>17434.652711155453</v>
      </c>
      <c r="O315" s="5">
        <f>G315*SUMIFS(fact_smoking!$C:$C,fact_smoking!$A:$A,'1 DATA PREP'!$A315,fact_smoking!$B:$B,'1 DATA PREP'!G$6)</f>
        <v>20416.216379153415</v>
      </c>
    </row>
    <row r="316" spans="1:15" x14ac:dyDescent="0.35">
      <c r="A316" s="4" t="s">
        <v>310</v>
      </c>
      <c r="B316" s="5">
        <f t="shared" si="16"/>
        <v>82.300557240570996</v>
      </c>
      <c r="C316" s="11">
        <f t="shared" si="17"/>
        <v>0.75845193287448953</v>
      </c>
      <c r="D316" s="5">
        <f t="shared" si="18"/>
        <v>0.15218773773083558</v>
      </c>
      <c r="F316" s="4">
        <v>150236</v>
      </c>
      <c r="G316" s="5">
        <v>149663</v>
      </c>
      <c r="H316" s="5">
        <f t="shared" si="19"/>
        <v>299899</v>
      </c>
      <c r="J316" s="4">
        <f>F316*SUMIFS(fact_LE!$C:$C,fact_LE!$B:$B,'1 DATA PREP'!F$6,fact_LE!$A:$A,'1 DATA PREP'!$A316)</f>
        <v>12138265.0374</v>
      </c>
      <c r="K316" s="5">
        <f>G316*SUMIFS(fact_LE!$C:$C,fact_LE!$B:$B,'1 DATA PREP'!G$6,fact_LE!$A:$A,'1 DATA PREP'!$A316)</f>
        <v>12543589.778489999</v>
      </c>
      <c r="L316" s="4">
        <f>F316*SUMIFS(fact_employment_rate!$E:$E,fact_employment_rate!$B:$B,'1 DATA PREP'!F$6,fact_employment_rate!$A:$A,'1 DATA PREP'!$A316)</f>
        <v>122306.52911133811</v>
      </c>
      <c r="M316" s="5">
        <f>G316*SUMIFS(fact_employment_rate!$E:$E,fact_employment_rate!$B:$B,'1 DATA PREP'!G$6,fact_employment_rate!$A:$A,'1 DATA PREP'!$A316)</f>
        <v>105152.44710578842</v>
      </c>
      <c r="N316" s="4">
        <f>F316*SUMIFS(fact_smoking!$C:$C,fact_smoking!$A:$A,'1 DATA PREP'!$A316,fact_smoking!$B:$B,'1 DATA PREP'!F$6)</f>
        <v>23899.187411185212</v>
      </c>
      <c r="O316" s="5">
        <f>G316*SUMIFS(fact_smoking!$C:$C,fact_smoking!$A:$A,'1 DATA PREP'!$A316,fact_smoking!$B:$B,'1 DATA PREP'!G$6)</f>
        <v>21741.762946554645</v>
      </c>
    </row>
    <row r="317" spans="1:15" x14ac:dyDescent="0.35">
      <c r="A317" s="4" t="s">
        <v>311</v>
      </c>
      <c r="B317" s="5">
        <f t="shared" si="16"/>
        <v>82.110637222648833</v>
      </c>
      <c r="C317" s="11">
        <f t="shared" si="17"/>
        <v>0.7265236300397705</v>
      </c>
      <c r="D317" s="5">
        <f t="shared" si="18"/>
        <v>0.13847539702764447</v>
      </c>
      <c r="F317" s="4">
        <v>136119</v>
      </c>
      <c r="G317" s="5">
        <v>132151</v>
      </c>
      <c r="H317" s="5">
        <f t="shared" si="19"/>
        <v>268270</v>
      </c>
      <c r="J317" s="4">
        <f>F317*SUMIFS(fact_LE!$C:$C,fact_LE!$B:$B,'1 DATA PREP'!F$6,fact_LE!$A:$A,'1 DATA PREP'!$A317)</f>
        <v>10890467.38824</v>
      </c>
      <c r="K317" s="5">
        <f>G317*SUMIFS(fact_LE!$C:$C,fact_LE!$B:$B,'1 DATA PREP'!G$6,fact_LE!$A:$A,'1 DATA PREP'!$A317)</f>
        <v>11137353.25948</v>
      </c>
      <c r="L317" s="4">
        <f>F317*SUMIFS(fact_employment_rate!$E:$E,fact_employment_rate!$B:$B,'1 DATA PREP'!F$6,fact_employment_rate!$A:$A,'1 DATA PREP'!$A317)</f>
        <v>115613.89423076923</v>
      </c>
      <c r="M317" s="5">
        <f>G317*SUMIFS(fact_employment_rate!$E:$E,fact_employment_rate!$B:$B,'1 DATA PREP'!G$6,fact_employment_rate!$A:$A,'1 DATA PREP'!$A317)</f>
        <v>79290.599999999991</v>
      </c>
      <c r="N317" s="4">
        <f>F317*SUMIFS(fact_smoking!$C:$C,fact_smoking!$A:$A,'1 DATA PREP'!$A317,fact_smoking!$B:$B,'1 DATA PREP'!F$6)</f>
        <v>22835.846093110016</v>
      </c>
      <c r="O317" s="5">
        <f>G317*SUMIFS(fact_smoking!$C:$C,fact_smoking!$A:$A,'1 DATA PREP'!$A317,fact_smoking!$B:$B,'1 DATA PREP'!G$6)</f>
        <v>14312.948667496166</v>
      </c>
    </row>
    <row r="318" spans="1:15" x14ac:dyDescent="0.35">
      <c r="A318" s="4" t="s">
        <v>312</v>
      </c>
      <c r="B318" s="5">
        <f t="shared" si="16"/>
        <v>81.390522724354128</v>
      </c>
      <c r="C318" s="11">
        <f t="shared" si="17"/>
        <v>0.71664123947662284</v>
      </c>
      <c r="D318" s="5">
        <f t="shared" si="18"/>
        <v>0.13504917511275236</v>
      </c>
      <c r="F318" s="4">
        <v>116773</v>
      </c>
      <c r="G318" s="5">
        <v>115282</v>
      </c>
      <c r="H318" s="5">
        <f t="shared" si="19"/>
        <v>232055</v>
      </c>
      <c r="J318" s="4">
        <f>F318*SUMIFS(fact_LE!$C:$C,fact_LE!$B:$B,'1 DATA PREP'!F$6,fact_LE!$A:$A,'1 DATA PREP'!$A318)</f>
        <v>9278275.7851799987</v>
      </c>
      <c r="K318" s="5">
        <f>G318*SUMIFS(fact_LE!$C:$C,fact_LE!$B:$B,'1 DATA PREP'!G$6,fact_LE!$A:$A,'1 DATA PREP'!$A318)</f>
        <v>9608801.9656199999</v>
      </c>
      <c r="L318" s="4">
        <f>F318*SUMIFS(fact_employment_rate!$E:$E,fact_employment_rate!$B:$B,'1 DATA PREP'!F$6,fact_employment_rate!$A:$A,'1 DATA PREP'!$A318)</f>
        <v>89857.237588652482</v>
      </c>
      <c r="M318" s="5">
        <f>G318*SUMIFS(fact_employment_rate!$E:$E,fact_employment_rate!$B:$B,'1 DATA PREP'!G$6,fact_employment_rate!$A:$A,'1 DATA PREP'!$A318)</f>
        <v>76442.945238095243</v>
      </c>
      <c r="N318" s="4">
        <f>F318*SUMIFS(fact_smoking!$C:$C,fact_smoking!$A:$A,'1 DATA PREP'!$A318,fact_smoking!$B:$B,'1 DATA PREP'!F$6)</f>
        <v>19471.147635028839</v>
      </c>
      <c r="O318" s="5">
        <f>G318*SUMIFS(fact_smoking!$C:$C,fact_smoking!$A:$A,'1 DATA PREP'!$A318,fact_smoking!$B:$B,'1 DATA PREP'!G$6)</f>
        <v>11867.688695760909</v>
      </c>
    </row>
    <row r="319" spans="1:15" x14ac:dyDescent="0.35">
      <c r="A319" s="4" t="s">
        <v>313</v>
      </c>
      <c r="B319" s="5">
        <f t="shared" si="16"/>
        <v>85.063525103110862</v>
      </c>
      <c r="C319" s="11">
        <f t="shared" si="17"/>
        <v>0.7098956100354914</v>
      </c>
      <c r="D319" s="5">
        <f t="shared" si="18"/>
        <v>0.18076982528153188</v>
      </c>
      <c r="F319" s="4">
        <v>78437</v>
      </c>
      <c r="G319" s="5">
        <v>78336</v>
      </c>
      <c r="H319" s="5">
        <f t="shared" si="19"/>
        <v>156773</v>
      </c>
      <c r="J319" s="4">
        <f>F319*SUMIFS(fact_LE!$C:$C,fact_LE!$B:$B,'1 DATA PREP'!F$6,fact_LE!$A:$A,'1 DATA PREP'!$A319)</f>
        <v>6563852.0990699995</v>
      </c>
      <c r="K319" s="5">
        <f>G319*SUMIFS(fact_LE!$C:$C,fact_LE!$B:$B,'1 DATA PREP'!G$6,fact_LE!$A:$A,'1 DATA PREP'!$A319)</f>
        <v>6771811.9219199996</v>
      </c>
      <c r="L319" s="4">
        <f>F319*SUMIFS(fact_employment_rate!$E:$E,fact_employment_rate!$B:$B,'1 DATA PREP'!F$6,fact_employment_rate!$A:$A,'1 DATA PREP'!$A319)</f>
        <v>61847.356215213353</v>
      </c>
      <c r="M319" s="5">
        <f>G319*SUMIFS(fact_employment_rate!$E:$E,fact_employment_rate!$B:$B,'1 DATA PREP'!G$6,fact_employment_rate!$A:$A,'1 DATA PREP'!$A319)</f>
        <v>49445.10825688074</v>
      </c>
      <c r="N319" s="4">
        <f>F319*SUMIFS(fact_smoking!$C:$C,fact_smoking!$A:$A,'1 DATA PREP'!$A319,fact_smoking!$B:$B,'1 DATA PREP'!F$6)</f>
        <v>18215.008763780505</v>
      </c>
      <c r="O319" s="5">
        <f>G319*SUMIFS(fact_smoking!$C:$C,fact_smoking!$A:$A,'1 DATA PREP'!$A319,fact_smoking!$B:$B,'1 DATA PREP'!G$6)</f>
        <v>10124.819055081094</v>
      </c>
    </row>
    <row r="320" spans="1:15" x14ac:dyDescent="0.35">
      <c r="A320" s="4" t="s">
        <v>314</v>
      </c>
      <c r="B320" s="5">
        <f t="shared" si="16"/>
        <v>83.322646650201776</v>
      </c>
      <c r="C320" s="11">
        <f t="shared" si="17"/>
        <v>0.73648496323865709</v>
      </c>
      <c r="D320" s="5">
        <f t="shared" si="18"/>
        <v>0.1381157461001068</v>
      </c>
      <c r="F320" s="4">
        <v>85370</v>
      </c>
      <c r="G320" s="5">
        <v>88333</v>
      </c>
      <c r="H320" s="5">
        <f t="shared" si="19"/>
        <v>173703</v>
      </c>
      <c r="J320" s="4">
        <f>F320*SUMIFS(fact_LE!$C:$C,fact_LE!$B:$B,'1 DATA PREP'!F$6,fact_LE!$A:$A,'1 DATA PREP'!$A320)</f>
        <v>6972962.6946999999</v>
      </c>
      <c r="K320" s="5">
        <f>G320*SUMIFS(fact_LE!$C:$C,fact_LE!$B:$B,'1 DATA PREP'!G$6,fact_LE!$A:$A,'1 DATA PREP'!$A320)</f>
        <v>7500430.9963800004</v>
      </c>
      <c r="L320" s="4">
        <f>F320*SUMIFS(fact_employment_rate!$E:$E,fact_employment_rate!$B:$B,'1 DATA PREP'!F$6,fact_employment_rate!$A:$A,'1 DATA PREP'!$A320)</f>
        <v>69807.760416666672</v>
      </c>
      <c r="M320" s="5">
        <f>G320*SUMIFS(fact_employment_rate!$E:$E,fact_employment_rate!$B:$B,'1 DATA PREP'!G$6,fact_employment_rate!$A:$A,'1 DATA PREP'!$A320)</f>
        <v>58121.887152777781</v>
      </c>
      <c r="N320" s="4">
        <f>F320*SUMIFS(fact_smoking!$C:$C,fact_smoking!$A:$A,'1 DATA PREP'!$A320,fact_smoking!$B:$B,'1 DATA PREP'!F$6)</f>
        <v>11872.844659774193</v>
      </c>
      <c r="O320" s="5">
        <f>G320*SUMIFS(fact_smoking!$C:$C,fact_smoking!$A:$A,'1 DATA PREP'!$A320,fact_smoking!$B:$B,'1 DATA PREP'!G$6)</f>
        <v>12118.274785052659</v>
      </c>
    </row>
    <row r="321" spans="1:15" x14ac:dyDescent="0.35">
      <c r="A321" s="4" t="s">
        <v>315</v>
      </c>
      <c r="B321" s="5">
        <f t="shared" si="16"/>
        <v>80.910853697142656</v>
      </c>
      <c r="C321" s="11">
        <f t="shared" si="17"/>
        <v>0.79241234186269671</v>
      </c>
      <c r="D321" s="5">
        <f t="shared" si="18"/>
        <v>0.17326526945044066</v>
      </c>
      <c r="F321" s="4">
        <v>162291</v>
      </c>
      <c r="G321" s="5">
        <v>160772</v>
      </c>
      <c r="H321" s="5">
        <f t="shared" si="19"/>
        <v>323063</v>
      </c>
      <c r="J321" s="4">
        <f>F321*SUMIFS(fact_LE!$C:$C,fact_LE!$B:$B,'1 DATA PREP'!F$6,fact_LE!$A:$A,'1 DATA PREP'!$A321)</f>
        <v>12762096.84192</v>
      </c>
      <c r="K321" s="5">
        <f>G321*SUMIFS(fact_LE!$C:$C,fact_LE!$B:$B,'1 DATA PREP'!G$6,fact_LE!$A:$A,'1 DATA PREP'!$A321)</f>
        <v>13377206.286039999</v>
      </c>
      <c r="L321" s="4">
        <f>F321*SUMIFS(fact_employment_rate!$E:$E,fact_employment_rate!$B:$B,'1 DATA PREP'!F$6,fact_employment_rate!$A:$A,'1 DATA PREP'!$A321)</f>
        <v>133525.48887056884</v>
      </c>
      <c r="M321" s="5">
        <f>G321*SUMIFS(fact_employment_rate!$E:$E,fact_employment_rate!$B:$B,'1 DATA PREP'!G$6,fact_employment_rate!$A:$A,'1 DATA PREP'!$A321)</f>
        <v>122473.61952861953</v>
      </c>
      <c r="N321" s="4">
        <f>F321*SUMIFS(fact_smoking!$C:$C,fact_smoking!$A:$A,'1 DATA PREP'!$A321,fact_smoking!$B:$B,'1 DATA PREP'!F$6)</f>
        <v>29508.699585730727</v>
      </c>
      <c r="O321" s="5">
        <f>G321*SUMIFS(fact_smoking!$C:$C,fact_smoking!$A:$A,'1 DATA PREP'!$A321,fact_smoking!$B:$B,'1 DATA PREP'!G$6)</f>
        <v>26466.898158736982</v>
      </c>
    </row>
    <row r="322" spans="1:15" x14ac:dyDescent="0.35">
      <c r="A322" s="4" t="s">
        <v>316</v>
      </c>
      <c r="B322" s="5">
        <f t="shared" si="16"/>
        <v>81.263996641686433</v>
      </c>
      <c r="C322" s="11">
        <f t="shared" si="17"/>
        <v>0.74919787723343045</v>
      </c>
      <c r="D322" s="5">
        <f t="shared" si="18"/>
        <v>0.2106950865092167</v>
      </c>
      <c r="F322" s="4">
        <v>147272</v>
      </c>
      <c r="G322" s="5">
        <v>151631</v>
      </c>
      <c r="H322" s="5">
        <f t="shared" si="19"/>
        <v>298903</v>
      </c>
      <c r="J322" s="4">
        <f>F322*SUMIFS(fact_LE!$C:$C,fact_LE!$B:$B,'1 DATA PREP'!F$6,fact_LE!$A:$A,'1 DATA PREP'!$A322)</f>
        <v>11655701.058880001</v>
      </c>
      <c r="K322" s="5">
        <f>G322*SUMIFS(fact_LE!$C:$C,fact_LE!$B:$B,'1 DATA PREP'!G$6,fact_LE!$A:$A,'1 DATA PREP'!$A322)</f>
        <v>12634351.32931</v>
      </c>
      <c r="L322" s="4">
        <f>F322*SUMIFS(fact_employment_rate!$E:$E,fact_employment_rate!$B:$B,'1 DATA PREP'!F$6,fact_employment_rate!$A:$A,'1 DATA PREP'!$A322)</f>
        <v>117303.86046511628</v>
      </c>
      <c r="M322" s="5">
        <f>G322*SUMIFS(fact_employment_rate!$E:$E,fact_employment_rate!$B:$B,'1 DATA PREP'!G$6,fact_employment_rate!$A:$A,'1 DATA PREP'!$A322)</f>
        <v>106633.63263358778</v>
      </c>
      <c r="N322" s="4">
        <f>F322*SUMIFS(fact_smoking!$C:$C,fact_smoking!$A:$A,'1 DATA PREP'!$A322,fact_smoking!$B:$B,'1 DATA PREP'!F$6)</f>
        <v>33214.118405508489</v>
      </c>
      <c r="O322" s="5">
        <f>G322*SUMIFS(fact_smoking!$C:$C,fact_smoking!$A:$A,'1 DATA PREP'!$A322,fact_smoking!$B:$B,'1 DATA PREP'!G$6)</f>
        <v>29763.27503735591</v>
      </c>
    </row>
    <row r="323" spans="1:15" x14ac:dyDescent="0.35">
      <c r="A323" s="4" t="s">
        <v>317</v>
      </c>
      <c r="B323" s="5">
        <f t="shared" si="16"/>
        <v>82.504244329917853</v>
      </c>
      <c r="C323" s="11">
        <f t="shared" si="17"/>
        <v>0.79690620781377941</v>
      </c>
      <c r="D323" s="5">
        <f t="shared" si="18"/>
        <v>0.1261038922821395</v>
      </c>
      <c r="F323" s="4">
        <v>101782</v>
      </c>
      <c r="G323" s="5">
        <v>104924</v>
      </c>
      <c r="H323" s="5">
        <f t="shared" si="19"/>
        <v>206706</v>
      </c>
      <c r="J323" s="4">
        <f>F323*SUMIFS(fact_LE!$C:$C,fact_LE!$B:$B,'1 DATA PREP'!F$6,fact_LE!$A:$A,'1 DATA PREP'!$A323)</f>
        <v>8224243.1084600007</v>
      </c>
      <c r="K323" s="5">
        <f>G323*SUMIFS(fact_LE!$C:$C,fact_LE!$B:$B,'1 DATA PREP'!G$6,fact_LE!$A:$A,'1 DATA PREP'!$A323)</f>
        <v>8829879.2200000007</v>
      </c>
      <c r="L323" s="4">
        <f>F323*SUMIFS(fact_employment_rate!$E:$E,fact_employment_rate!$B:$B,'1 DATA PREP'!F$6,fact_employment_rate!$A:$A,'1 DATA PREP'!$A323)</f>
        <v>87048.416543574596</v>
      </c>
      <c r="M323" s="5">
        <f>G323*SUMIFS(fact_employment_rate!$E:$E,fact_employment_rate!$B:$B,'1 DATA PREP'!G$6,fact_employment_rate!$A:$A,'1 DATA PREP'!$A323)</f>
        <v>77676.878048780491</v>
      </c>
      <c r="N323" s="4">
        <f>F323*SUMIFS(fact_smoking!$C:$C,fact_smoking!$A:$A,'1 DATA PREP'!$A323,fact_smoking!$B:$B,'1 DATA PREP'!F$6)</f>
        <v>15200.000584496236</v>
      </c>
      <c r="O323" s="5">
        <f>G323*SUMIFS(fact_smoking!$C:$C,fact_smoking!$A:$A,'1 DATA PREP'!$A323,fact_smoking!$B:$B,'1 DATA PREP'!G$6)</f>
        <v>10866.430573575695</v>
      </c>
    </row>
    <row r="324" spans="1:15" x14ac:dyDescent="0.35">
      <c r="A324" s="4" t="s">
        <v>318</v>
      </c>
      <c r="B324" s="5">
        <f t="shared" si="16"/>
        <v>81.080680243605116</v>
      </c>
      <c r="C324" s="11">
        <f t="shared" si="17"/>
        <v>0.68049373345222086</v>
      </c>
      <c r="D324" s="5">
        <f t="shared" si="18"/>
        <v>0.23572977273329357</v>
      </c>
      <c r="F324" s="4">
        <v>181865</v>
      </c>
      <c r="G324" s="5">
        <v>162668</v>
      </c>
      <c r="H324" s="5">
        <f t="shared" si="19"/>
        <v>344533</v>
      </c>
      <c r="J324" s="4">
        <f>F324*SUMIFS(fact_LE!$C:$C,fact_LE!$B:$B,'1 DATA PREP'!F$6,fact_LE!$A:$A,'1 DATA PREP'!$A324)</f>
        <v>14418033.506049998</v>
      </c>
      <c r="K324" s="5">
        <f>G324*SUMIFS(fact_LE!$C:$C,fact_LE!$B:$B,'1 DATA PREP'!G$6,fact_LE!$A:$A,'1 DATA PREP'!$A324)</f>
        <v>13516936.500320001</v>
      </c>
      <c r="L324" s="4">
        <f>F324*SUMIFS(fact_employment_rate!$E:$E,fact_employment_rate!$B:$B,'1 DATA PREP'!F$6,fact_employment_rate!$A:$A,'1 DATA PREP'!$A324)</f>
        <v>141221.48582995951</v>
      </c>
      <c r="M324" s="5">
        <f>G324*SUMIFS(fact_employment_rate!$E:$E,fact_employment_rate!$B:$B,'1 DATA PREP'!G$6,fact_employment_rate!$A:$A,'1 DATA PREP'!$A324)</f>
        <v>93231.061637534498</v>
      </c>
      <c r="N324" s="4">
        <f>F324*SUMIFS(fact_smoking!$C:$C,fact_smoking!$A:$A,'1 DATA PREP'!$A324,fact_smoking!$B:$B,'1 DATA PREP'!F$6)</f>
        <v>60447.650929817013</v>
      </c>
      <c r="O324" s="5">
        <f>G324*SUMIFS(fact_smoking!$C:$C,fact_smoking!$A:$A,'1 DATA PREP'!$A324,fact_smoking!$B:$B,'1 DATA PREP'!G$6)</f>
        <v>20769.034859302814</v>
      </c>
    </row>
    <row r="325" spans="1:15" x14ac:dyDescent="0.35">
      <c r="A325" s="4" t="s">
        <v>319</v>
      </c>
      <c r="B325" s="5">
        <f t="shared" si="16"/>
        <v>82.622359215871072</v>
      </c>
      <c r="C325" s="11">
        <f t="shared" si="17"/>
        <v>0.69660658323640523</v>
      </c>
      <c r="D325" s="5">
        <f t="shared" si="18"/>
        <v>0.10337589777517549</v>
      </c>
      <c r="F325" s="4">
        <v>151090</v>
      </c>
      <c r="G325" s="5">
        <v>150238</v>
      </c>
      <c r="H325" s="5">
        <f t="shared" si="19"/>
        <v>301328</v>
      </c>
      <c r="J325" s="4">
        <f>F325*SUMIFS(fact_LE!$C:$C,fact_LE!$B:$B,'1 DATA PREP'!F$6,fact_LE!$A:$A,'1 DATA PREP'!$A325)</f>
        <v>12226003.361199999</v>
      </c>
      <c r="K325" s="5">
        <f>G325*SUMIFS(fact_LE!$C:$C,fact_LE!$B:$B,'1 DATA PREP'!G$6,fact_LE!$A:$A,'1 DATA PREP'!$A325)</f>
        <v>12670426.896600001</v>
      </c>
      <c r="L325" s="4">
        <f>F325*SUMIFS(fact_employment_rate!$E:$E,fact_employment_rate!$B:$B,'1 DATA PREP'!F$6,fact_employment_rate!$A:$A,'1 DATA PREP'!$A325)</f>
        <v>122691.98338525441</v>
      </c>
      <c r="M325" s="5">
        <f>G325*SUMIFS(fact_employment_rate!$E:$E,fact_employment_rate!$B:$B,'1 DATA PREP'!G$6,fact_employment_rate!$A:$A,'1 DATA PREP'!$A325)</f>
        <v>87215.08512820513</v>
      </c>
      <c r="N325" s="4">
        <f>F325*SUMIFS(fact_smoking!$C:$C,fact_smoking!$A:$A,'1 DATA PREP'!$A325,fact_smoking!$B:$B,'1 DATA PREP'!F$6)</f>
        <v>21428.185093506927</v>
      </c>
      <c r="O325" s="5">
        <f>G325*SUMIFS(fact_smoking!$C:$C,fact_smoking!$A:$A,'1 DATA PREP'!$A325,fact_smoking!$B:$B,'1 DATA PREP'!G$6)</f>
        <v>9721.8674312911535</v>
      </c>
    </row>
    <row r="326" spans="1:15" x14ac:dyDescent="0.35">
      <c r="A326" s="4" t="s">
        <v>320</v>
      </c>
      <c r="B326" s="5">
        <f t="shared" si="16"/>
        <v>84.155387042118576</v>
      </c>
      <c r="C326" s="11">
        <f t="shared" si="17"/>
        <v>0.77524692248646876</v>
      </c>
      <c r="D326" s="5">
        <f t="shared" si="18"/>
        <v>0.12064974942399435</v>
      </c>
      <c r="F326" s="4">
        <v>94882</v>
      </c>
      <c r="G326" s="5">
        <v>100305</v>
      </c>
      <c r="H326" s="5">
        <f t="shared" si="19"/>
        <v>195187</v>
      </c>
      <c r="J326" s="4">
        <f>F326*SUMIFS(fact_LE!$C:$C,fact_LE!$B:$B,'1 DATA PREP'!F$6,fact_LE!$A:$A,'1 DATA PREP'!$A326)</f>
        <v>7806783.7433399996</v>
      </c>
      <c r="K326" s="5">
        <f>G326*SUMIFS(fact_LE!$C:$C,fact_LE!$B:$B,'1 DATA PREP'!G$6,fact_LE!$A:$A,'1 DATA PREP'!$A326)</f>
        <v>8619253.7872499991</v>
      </c>
      <c r="L326" s="4">
        <f>F326*SUMIFS(fact_employment_rate!$E:$E,fact_employment_rate!$B:$B,'1 DATA PREP'!F$6,fact_employment_rate!$A:$A,'1 DATA PREP'!$A326)</f>
        <v>76368.439024390245</v>
      </c>
      <c r="M326" s="5">
        <f>G326*SUMIFS(fact_employment_rate!$E:$E,fact_employment_rate!$B:$B,'1 DATA PREP'!G$6,fact_employment_rate!$A:$A,'1 DATA PREP'!$A326)</f>
        <v>74949.682034976155</v>
      </c>
      <c r="N326" s="4">
        <f>F326*SUMIFS(fact_smoking!$C:$C,fact_smoking!$A:$A,'1 DATA PREP'!$A326,fact_smoking!$B:$B,'1 DATA PREP'!F$6)</f>
        <v>12738.910689152188</v>
      </c>
      <c r="O326" s="5">
        <f>G326*SUMIFS(fact_smoking!$C:$C,fact_smoking!$A:$A,'1 DATA PREP'!$A326,fact_smoking!$B:$B,'1 DATA PREP'!G$6)</f>
        <v>10810.351951668999</v>
      </c>
    </row>
    <row r="327" spans="1:15" x14ac:dyDescent="0.35">
      <c r="A327" s="4" t="s">
        <v>321</v>
      </c>
      <c r="B327" s="5">
        <f t="shared" si="16"/>
        <v>81.425210425855511</v>
      </c>
      <c r="C327" s="11">
        <f t="shared" si="17"/>
        <v>0.76442381362675793</v>
      </c>
      <c r="D327" s="5">
        <f t="shared" si="18"/>
        <v>0.15405909718424621</v>
      </c>
      <c r="F327" s="4">
        <v>155397</v>
      </c>
      <c r="G327" s="5">
        <v>156258</v>
      </c>
      <c r="H327" s="5">
        <f t="shared" si="19"/>
        <v>311655</v>
      </c>
      <c r="J327" s="4">
        <f>F327*SUMIFS(fact_LE!$C:$C,fact_LE!$B:$B,'1 DATA PREP'!F$6,fact_LE!$A:$A,'1 DATA PREP'!$A327)</f>
        <v>12286017.815609999</v>
      </c>
      <c r="K327" s="5">
        <f>G327*SUMIFS(fact_LE!$C:$C,fact_LE!$B:$B,'1 DATA PREP'!G$6,fact_LE!$A:$A,'1 DATA PREP'!$A327)</f>
        <v>13090556.139660001</v>
      </c>
      <c r="L327" s="4">
        <f>F327*SUMIFS(fact_employment_rate!$E:$E,fact_employment_rate!$B:$B,'1 DATA PREP'!F$6,fact_employment_rate!$A:$A,'1 DATA PREP'!$A327)</f>
        <v>128365.40767172168</v>
      </c>
      <c r="M327" s="5">
        <f>G327*SUMIFS(fact_employment_rate!$E:$E,fact_employment_rate!$B:$B,'1 DATA PREP'!G$6,fact_employment_rate!$A:$A,'1 DATA PREP'!$A327)</f>
        <v>109871.09596412558</v>
      </c>
      <c r="N327" s="4">
        <f>F327*SUMIFS(fact_smoking!$C:$C,fact_smoking!$A:$A,'1 DATA PREP'!$A327,fact_smoking!$B:$B,'1 DATA PREP'!F$6)</f>
        <v>31974.957453448453</v>
      </c>
      <c r="O327" s="5">
        <f>G327*SUMIFS(fact_smoking!$C:$C,fact_smoking!$A:$A,'1 DATA PREP'!$A327,fact_smoking!$B:$B,'1 DATA PREP'!G$6)</f>
        <v>16038.330479507797</v>
      </c>
    </row>
    <row r="328" spans="1:15" x14ac:dyDescent="0.35">
      <c r="A328" s="4" t="s">
        <v>322</v>
      </c>
      <c r="B328" s="5">
        <f t="shared" ref="B328:B332" si="20">(J328+K328)/SUM(F328:G328)</f>
        <v>82.114077816979872</v>
      </c>
      <c r="C328" s="11">
        <f t="shared" ref="C328:C332" si="21">SUM(L328:M328)/SUM(F328:G328)</f>
        <v>0.75815329161193101</v>
      </c>
      <c r="D328" s="5">
        <f t="shared" ref="D328:D332" si="22">SUM(N328:O328)/SUM(F328:G328)</f>
        <v>0.12847158467118699</v>
      </c>
      <c r="F328" s="4">
        <v>98529</v>
      </c>
      <c r="G328" s="5">
        <v>103416</v>
      </c>
      <c r="H328" s="5">
        <f t="shared" ref="H328:H332" si="23">SUM(F328:G328)</f>
        <v>201945</v>
      </c>
      <c r="J328" s="4">
        <f>F328*SUMIFS(fact_LE!$C:$C,fact_LE!$B:$B,'1 DATA PREP'!F$6,fact_LE!$A:$A,'1 DATA PREP'!$A328)</f>
        <v>7943529.1706699999</v>
      </c>
      <c r="K328" s="5">
        <f>G328*SUMIFS(fact_LE!$C:$C,fact_LE!$B:$B,'1 DATA PREP'!G$6,fact_LE!$A:$A,'1 DATA PREP'!$A328)</f>
        <v>8638998.274079999</v>
      </c>
      <c r="L328" s="4">
        <f>F328*SUMIFS(fact_employment_rate!$E:$E,fact_employment_rate!$B:$B,'1 DATA PREP'!F$6,fact_employment_rate!$A:$A,'1 DATA PREP'!$A328)</f>
        <v>84788.030110935026</v>
      </c>
      <c r="M328" s="5">
        <f>G328*SUMIFS(fact_employment_rate!$E:$E,fact_employment_rate!$B:$B,'1 DATA PREP'!G$6,fact_employment_rate!$A:$A,'1 DATA PREP'!$A328)</f>
        <v>68317.236363636373</v>
      </c>
      <c r="N328" s="4">
        <f>F328*SUMIFS(fact_smoking!$C:$C,fact_smoking!$A:$A,'1 DATA PREP'!$A328,fact_smoking!$B:$B,'1 DATA PREP'!F$6)</f>
        <v>13159.080962936361</v>
      </c>
      <c r="O328" s="5">
        <f>G328*SUMIFS(fact_smoking!$C:$C,fact_smoking!$A:$A,'1 DATA PREP'!$A328,fact_smoking!$B:$B,'1 DATA PREP'!G$6)</f>
        <v>12785.113203486495</v>
      </c>
    </row>
    <row r="329" spans="1:15" x14ac:dyDescent="0.35">
      <c r="A329" s="4" t="s">
        <v>323</v>
      </c>
      <c r="B329" s="5">
        <f t="shared" si="20"/>
        <v>80.435450947920373</v>
      </c>
      <c r="C329" s="11">
        <f t="shared" si="21"/>
        <v>0.71821801551735165</v>
      </c>
      <c r="D329" s="5">
        <f t="shared" si="22"/>
        <v>0.19006486731449859</v>
      </c>
      <c r="F329" s="4">
        <v>157042</v>
      </c>
      <c r="G329" s="5">
        <v>143901</v>
      </c>
      <c r="H329" s="5">
        <f t="shared" si="23"/>
        <v>300943</v>
      </c>
      <c r="J329" s="4">
        <f>F329*SUMIFS(fact_LE!$C:$C,fact_LE!$B:$B,'1 DATA PREP'!F$6,fact_LE!$A:$A,'1 DATA PREP'!$A329)</f>
        <v>12355409.69486</v>
      </c>
      <c r="K329" s="5">
        <f>G329*SUMIFS(fact_LE!$C:$C,fact_LE!$B:$B,'1 DATA PREP'!G$6,fact_LE!$A:$A,'1 DATA PREP'!$A329)</f>
        <v>11851076.219760001</v>
      </c>
      <c r="L329" s="4">
        <f>F329*SUMIFS(fact_employment_rate!$E:$E,fact_employment_rate!$B:$B,'1 DATA PREP'!F$6,fact_employment_rate!$A:$A,'1 DATA PREP'!$A329)</f>
        <v>125606.1451048951</v>
      </c>
      <c r="M329" s="5">
        <f>G329*SUMIFS(fact_employment_rate!$E:$E,fact_employment_rate!$B:$B,'1 DATA PREP'!G$6,fact_employment_rate!$A:$A,'1 DATA PREP'!$A329)</f>
        <v>90536.539138943248</v>
      </c>
      <c r="N329" s="4">
        <f>F329*SUMIFS(fact_smoking!$C:$C,fact_smoking!$A:$A,'1 DATA PREP'!$A329,fact_smoking!$B:$B,'1 DATA PREP'!F$6)</f>
        <v>42579.341620262261</v>
      </c>
      <c r="O329" s="5">
        <f>G329*SUMIFS(fact_smoking!$C:$C,fact_smoking!$A:$A,'1 DATA PREP'!$A329,fact_smoking!$B:$B,'1 DATA PREP'!G$6)</f>
        <v>14619.349743964887</v>
      </c>
    </row>
    <row r="330" spans="1:15" x14ac:dyDescent="0.35">
      <c r="A330" s="4" t="s">
        <v>324</v>
      </c>
      <c r="B330" s="5">
        <f t="shared" si="20"/>
        <v>81.649044912151467</v>
      </c>
      <c r="C330" s="11">
        <f t="shared" si="21"/>
        <v>0.7232729891930173</v>
      </c>
      <c r="D330" s="5">
        <f t="shared" si="22"/>
        <v>0.1961742073512126</v>
      </c>
      <c r="F330" s="4">
        <v>137840</v>
      </c>
      <c r="G330" s="5">
        <v>136382</v>
      </c>
      <c r="H330" s="5">
        <f t="shared" si="23"/>
        <v>274222</v>
      </c>
      <c r="J330" s="4">
        <f>F330*SUMIFS(fact_LE!$C:$C,fact_LE!$B:$B,'1 DATA PREP'!F$6,fact_LE!$A:$A,'1 DATA PREP'!$A330)</f>
        <v>10942734.4048</v>
      </c>
      <c r="K330" s="5">
        <f>G330*SUMIFS(fact_LE!$C:$C,fact_LE!$B:$B,'1 DATA PREP'!G$6,fact_LE!$A:$A,'1 DATA PREP'!$A330)</f>
        <v>11447229.9891</v>
      </c>
      <c r="L330" s="4">
        <f>F330*SUMIFS(fact_employment_rate!$E:$E,fact_employment_rate!$B:$B,'1 DATA PREP'!F$6,fact_employment_rate!$A:$A,'1 DATA PREP'!$A330)</f>
        <v>103081.64502164502</v>
      </c>
      <c r="M330" s="5">
        <f>G330*SUMIFS(fact_employment_rate!$E:$E,fact_employment_rate!$B:$B,'1 DATA PREP'!G$6,fact_employment_rate!$A:$A,'1 DATA PREP'!$A330)</f>
        <v>95255.720620842578</v>
      </c>
      <c r="N330" s="4">
        <f>F330*SUMIFS(fact_smoking!$C:$C,fact_smoking!$A:$A,'1 DATA PREP'!$A330,fact_smoking!$B:$B,'1 DATA PREP'!F$6)</f>
        <v>38461.90661515898</v>
      </c>
      <c r="O330" s="5">
        <f>G330*SUMIFS(fact_smoking!$C:$C,fact_smoking!$A:$A,'1 DATA PREP'!$A330,fact_smoking!$B:$B,'1 DATA PREP'!G$6)</f>
        <v>15333.376873105241</v>
      </c>
    </row>
    <row r="331" spans="1:15" x14ac:dyDescent="0.35">
      <c r="A331" s="4" t="s">
        <v>325</v>
      </c>
      <c r="B331" s="5">
        <f t="shared" si="20"/>
        <v>81.964226880281913</v>
      </c>
      <c r="C331" s="11">
        <f t="shared" si="21"/>
        <v>0.79093890588504889</v>
      </c>
      <c r="D331" s="5">
        <f t="shared" si="22"/>
        <v>0.14623571507614075</v>
      </c>
      <c r="F331" s="4">
        <v>155108</v>
      </c>
      <c r="G331" s="5">
        <v>166389</v>
      </c>
      <c r="H331" s="5">
        <f t="shared" si="23"/>
        <v>321497</v>
      </c>
      <c r="J331" s="4">
        <f>F331*SUMIFS(fact_LE!$C:$C,fact_LE!$B:$B,'1 DATA PREP'!F$6,fact_LE!$A:$A,'1 DATA PREP'!$A331)</f>
        <v>12405457.183839999</v>
      </c>
      <c r="K331" s="5">
        <f>G331*SUMIFS(fact_LE!$C:$C,fact_LE!$B:$B,'1 DATA PREP'!G$6,fact_LE!$A:$A,'1 DATA PREP'!$A331)</f>
        <v>13945795.865489999</v>
      </c>
      <c r="L331" s="4">
        <f>F331*SUMIFS(fact_employment_rate!$E:$E,fact_employment_rate!$B:$B,'1 DATA PREP'!F$6,fact_employment_rate!$A:$A,'1 DATA PREP'!$A331)</f>
        <v>136581.2111111111</v>
      </c>
      <c r="M331" s="5">
        <f>G331*SUMIFS(fact_employment_rate!$E:$E,fact_employment_rate!$B:$B,'1 DATA PREP'!G$6,fact_employment_rate!$A:$A,'1 DATA PREP'!$A331)</f>
        <v>117703.27431421448</v>
      </c>
      <c r="N331" s="4">
        <f>F331*SUMIFS(fact_smoking!$C:$C,fact_smoking!$A:$A,'1 DATA PREP'!$A331,fact_smoking!$B:$B,'1 DATA PREP'!F$6)</f>
        <v>22610.911270101544</v>
      </c>
      <c r="O331" s="5">
        <f>G331*SUMIFS(fact_smoking!$C:$C,fact_smoking!$A:$A,'1 DATA PREP'!$A331,fact_smoking!$B:$B,'1 DATA PREP'!G$6)</f>
        <v>24403.432419732479</v>
      </c>
    </row>
    <row r="332" spans="1:15" x14ac:dyDescent="0.35">
      <c r="A332" s="6" t="s">
        <v>326</v>
      </c>
      <c r="B332" s="7">
        <f t="shared" si="20"/>
        <v>84.159348681593883</v>
      </c>
      <c r="C332" s="12">
        <f t="shared" si="21"/>
        <v>0.67363737247253597</v>
      </c>
      <c r="D332" s="7">
        <f t="shared" si="22"/>
        <v>0.13093035161471553</v>
      </c>
      <c r="F332" s="6">
        <v>126107</v>
      </c>
      <c r="G332" s="7">
        <v>115867</v>
      </c>
      <c r="H332" s="7">
        <f t="shared" si="23"/>
        <v>241974</v>
      </c>
      <c r="J332" s="6">
        <f>F332*SUMIFS(fact_LE!$C:$C,fact_LE!$B:$B,'1 DATA PREP'!F$6,fact_LE!$A:$A,'1 DATA PREP'!$A332)</f>
        <v>10396558.69252</v>
      </c>
      <c r="K332" s="7">
        <f>G332*SUMIFS(fact_LE!$C:$C,fact_LE!$B:$B,'1 DATA PREP'!G$6,fact_LE!$A:$A,'1 DATA PREP'!$A332)</f>
        <v>9967815.5453600008</v>
      </c>
      <c r="L332" s="4">
        <f>F332*SUMIFS(fact_employment_rate!$E:$E,fact_employment_rate!$B:$B,'1 DATA PREP'!F$6,fact_employment_rate!$A:$A,'1 DATA PREP'!$A332)</f>
        <v>89477.250554323735</v>
      </c>
      <c r="M332" s="5">
        <f>G332*SUMIFS(fact_employment_rate!$E:$E,fact_employment_rate!$B:$B,'1 DATA PREP'!G$6,fact_employment_rate!$A:$A,'1 DATA PREP'!$A332)</f>
        <v>73525.479012345677</v>
      </c>
      <c r="N332" s="4">
        <f>F332*SUMIFS(fact_smoking!$C:$C,fact_smoking!$A:$A,'1 DATA PREP'!$A332,fact_smoking!$B:$B,'1 DATA PREP'!F$6)</f>
        <v>19533.807497456335</v>
      </c>
      <c r="O332" s="5">
        <f>G332*SUMIFS(fact_smoking!$C:$C,fact_smoking!$A:$A,'1 DATA PREP'!$A332,fact_smoking!$B:$B,'1 DATA PREP'!G$6)</f>
        <v>12147.933404162843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</sheetPr>
  <dimension ref="A1:B325"/>
  <sheetViews>
    <sheetView topLeftCell="A298" workbookViewId="0">
      <selection activeCell="G319" sqref="G319"/>
    </sheetView>
  </sheetViews>
  <sheetFormatPr defaultRowHeight="14.5" x14ac:dyDescent="0.35"/>
  <sheetData>
    <row r="1" spans="1:2" x14ac:dyDescent="0.35">
      <c r="A1" t="s">
        <v>353</v>
      </c>
      <c r="B1" t="s">
        <v>377</v>
      </c>
    </row>
    <row r="2" spans="1:2" x14ac:dyDescent="0.35">
      <c r="A2" t="s">
        <v>8</v>
      </c>
      <c r="B2">
        <v>0.24170616113744076</v>
      </c>
    </row>
    <row r="3" spans="1:2" x14ac:dyDescent="0.35">
      <c r="A3" t="s">
        <v>9</v>
      </c>
      <c r="B3">
        <v>0.23953488372093024</v>
      </c>
    </row>
    <row r="4" spans="1:2" x14ac:dyDescent="0.35">
      <c r="A4" t="s">
        <v>11</v>
      </c>
      <c r="B4">
        <v>0.22464788732394367</v>
      </c>
    </row>
    <row r="5" spans="1:2" x14ac:dyDescent="0.35">
      <c r="A5" t="s">
        <v>12</v>
      </c>
      <c r="B5">
        <v>0.21218961625282168</v>
      </c>
    </row>
    <row r="6" spans="1:2" x14ac:dyDescent="0.35">
      <c r="A6" t="s">
        <v>13</v>
      </c>
      <c r="B6">
        <v>0.21035058430717862</v>
      </c>
    </row>
    <row r="7" spans="1:2" x14ac:dyDescent="0.35">
      <c r="A7" t="s">
        <v>14</v>
      </c>
      <c r="B7">
        <v>0.22811853893866299</v>
      </c>
    </row>
    <row r="8" spans="1:2" x14ac:dyDescent="0.35">
      <c r="A8" t="s">
        <v>15</v>
      </c>
      <c r="B8">
        <v>0.18686646099603349</v>
      </c>
    </row>
    <row r="9" spans="1:2" x14ac:dyDescent="0.35">
      <c r="A9" t="s">
        <v>16</v>
      </c>
      <c r="B9">
        <v>0.22168441432720232</v>
      </c>
    </row>
    <row r="10" spans="1:2" x14ac:dyDescent="0.35">
      <c r="A10" t="s">
        <v>17</v>
      </c>
      <c r="B10">
        <v>0.22508250825082507</v>
      </c>
    </row>
    <row r="11" spans="1:2" x14ac:dyDescent="0.35">
      <c r="A11" t="s">
        <v>18</v>
      </c>
      <c r="B11">
        <v>0.235519888346127</v>
      </c>
    </row>
    <row r="12" spans="1:2" x14ac:dyDescent="0.35">
      <c r="A12" t="s">
        <v>19</v>
      </c>
      <c r="B12">
        <v>0.17523219814241486</v>
      </c>
    </row>
    <row r="13" spans="1:2" x14ac:dyDescent="0.35">
      <c r="A13" t="s">
        <v>20</v>
      </c>
      <c r="B13">
        <v>0.22136986301369863</v>
      </c>
    </row>
    <row r="14" spans="1:2" x14ac:dyDescent="0.35">
      <c r="A14" t="s">
        <v>21</v>
      </c>
      <c r="B14">
        <v>0.22617033276931753</v>
      </c>
    </row>
    <row r="15" spans="1:2" x14ac:dyDescent="0.35">
      <c r="A15" t="s">
        <v>22</v>
      </c>
      <c r="B15">
        <v>0.15143017386427371</v>
      </c>
    </row>
    <row r="16" spans="1:2" x14ac:dyDescent="0.35">
      <c r="A16" t="s">
        <v>23</v>
      </c>
      <c r="B16">
        <v>0.22954230235783635</v>
      </c>
    </row>
    <row r="17" spans="1:2" x14ac:dyDescent="0.35">
      <c r="A17" t="s">
        <v>24</v>
      </c>
      <c r="B17">
        <v>0.23024556284950157</v>
      </c>
    </row>
    <row r="18" spans="1:2" x14ac:dyDescent="0.35">
      <c r="A18" t="s">
        <v>25</v>
      </c>
      <c r="B18">
        <v>0.15680473372781065</v>
      </c>
    </row>
    <row r="19" spans="1:2" x14ac:dyDescent="0.35">
      <c r="A19" t="s">
        <v>26</v>
      </c>
      <c r="B19">
        <v>0.23479152426520847</v>
      </c>
    </row>
    <row r="20" spans="1:2" x14ac:dyDescent="0.35">
      <c r="A20" t="s">
        <v>27</v>
      </c>
      <c r="B20">
        <v>0.19777503090234858</v>
      </c>
    </row>
    <row r="21" spans="1:2" x14ac:dyDescent="0.35">
      <c r="A21" t="s">
        <v>28</v>
      </c>
      <c r="B21">
        <v>0.21750805585392052</v>
      </c>
    </row>
    <row r="22" spans="1:2" x14ac:dyDescent="0.35">
      <c r="A22" t="s">
        <v>29</v>
      </c>
      <c r="B22">
        <v>0.22656800563777307</v>
      </c>
    </row>
    <row r="23" spans="1:2" x14ac:dyDescent="0.35">
      <c r="A23" t="s">
        <v>30</v>
      </c>
      <c r="B23">
        <v>0.13636363636363635</v>
      </c>
    </row>
    <row r="24" spans="1:2" x14ac:dyDescent="0.35">
      <c r="A24" t="s">
        <v>31</v>
      </c>
      <c r="B24">
        <v>0.21196624904116596</v>
      </c>
    </row>
    <row r="25" spans="1:2" x14ac:dyDescent="0.35">
      <c r="A25" t="s">
        <v>32</v>
      </c>
      <c r="B25">
        <v>0.14636696288552012</v>
      </c>
    </row>
    <row r="26" spans="1:2" x14ac:dyDescent="0.35">
      <c r="A26" t="s">
        <v>33</v>
      </c>
      <c r="B26">
        <v>0.15544812197843064</v>
      </c>
    </row>
    <row r="27" spans="1:2" x14ac:dyDescent="0.35">
      <c r="A27" t="s">
        <v>34</v>
      </c>
      <c r="B27">
        <v>0.15739948674080412</v>
      </c>
    </row>
    <row r="28" spans="1:2" x14ac:dyDescent="0.35">
      <c r="A28" t="s">
        <v>35</v>
      </c>
      <c r="B28">
        <v>0.18049155145929338</v>
      </c>
    </row>
    <row r="29" spans="1:2" x14ac:dyDescent="0.35">
      <c r="A29" t="s">
        <v>36</v>
      </c>
      <c r="B29">
        <v>0.14838709677419354</v>
      </c>
    </row>
    <row r="30" spans="1:2" x14ac:dyDescent="0.35">
      <c r="A30" t="s">
        <v>37</v>
      </c>
      <c r="B30">
        <v>0.16425855513307985</v>
      </c>
    </row>
    <row r="31" spans="1:2" x14ac:dyDescent="0.35">
      <c r="A31" t="s">
        <v>38</v>
      </c>
      <c r="B31">
        <v>0.17297297297297298</v>
      </c>
    </row>
    <row r="32" spans="1:2" x14ac:dyDescent="0.35">
      <c r="A32" t="s">
        <v>39</v>
      </c>
      <c r="B32">
        <v>0.19827586206896552</v>
      </c>
    </row>
    <row r="33" spans="1:2" x14ac:dyDescent="0.35">
      <c r="A33" t="s">
        <v>40</v>
      </c>
      <c r="B33">
        <v>0.247</v>
      </c>
    </row>
    <row r="34" spans="1:2" x14ac:dyDescent="0.35">
      <c r="A34" t="s">
        <v>41</v>
      </c>
      <c r="B34">
        <v>0.16489988221436985</v>
      </c>
    </row>
    <row r="35" spans="1:2" x14ac:dyDescent="0.35">
      <c r="A35" t="s">
        <v>42</v>
      </c>
      <c r="B35">
        <v>0.23795476892822026</v>
      </c>
    </row>
    <row r="36" spans="1:2" x14ac:dyDescent="0.35">
      <c r="A36" t="s">
        <v>43</v>
      </c>
      <c r="B36">
        <v>0.20922860162028883</v>
      </c>
    </row>
    <row r="37" spans="1:2" x14ac:dyDescent="0.35">
      <c r="A37" t="s">
        <v>44</v>
      </c>
      <c r="B37">
        <v>0.15435139573070608</v>
      </c>
    </row>
    <row r="38" spans="1:2" x14ac:dyDescent="0.35">
      <c r="A38" t="s">
        <v>45</v>
      </c>
      <c r="B38">
        <v>0.1324018629407851</v>
      </c>
    </row>
    <row r="39" spans="1:2" x14ac:dyDescent="0.35">
      <c r="A39" t="s">
        <v>46</v>
      </c>
      <c r="B39">
        <v>0.22018348623853212</v>
      </c>
    </row>
    <row r="40" spans="1:2" x14ac:dyDescent="0.35">
      <c r="A40" t="s">
        <v>47</v>
      </c>
      <c r="B40">
        <v>0.24236147074054895</v>
      </c>
    </row>
    <row r="41" spans="1:2" x14ac:dyDescent="0.35">
      <c r="A41" t="s">
        <v>48</v>
      </c>
      <c r="B41">
        <v>0.15089913995308835</v>
      </c>
    </row>
    <row r="42" spans="1:2" x14ac:dyDescent="0.35">
      <c r="A42" t="s">
        <v>49</v>
      </c>
      <c r="B42">
        <v>0.14606741573033707</v>
      </c>
    </row>
    <row r="43" spans="1:2" x14ac:dyDescent="0.35">
      <c r="A43" t="s">
        <v>50</v>
      </c>
      <c r="B43">
        <v>0.19019362898188633</v>
      </c>
    </row>
    <row r="44" spans="1:2" x14ac:dyDescent="0.35">
      <c r="A44" t="s">
        <v>51</v>
      </c>
      <c r="B44">
        <v>0.13815142576204523</v>
      </c>
    </row>
    <row r="45" spans="1:2" x14ac:dyDescent="0.35">
      <c r="A45" t="s">
        <v>52</v>
      </c>
      <c r="B45">
        <v>0.20289017341040463</v>
      </c>
    </row>
    <row r="46" spans="1:2" x14ac:dyDescent="0.35">
      <c r="A46" t="s">
        <v>53</v>
      </c>
      <c r="B46">
        <v>0.22507753655294638</v>
      </c>
    </row>
    <row r="47" spans="1:2" x14ac:dyDescent="0.35">
      <c r="A47" t="s">
        <v>54</v>
      </c>
      <c r="B47">
        <v>0.17594108019639934</v>
      </c>
    </row>
    <row r="48" spans="1:2" x14ac:dyDescent="0.35">
      <c r="A48" t="s">
        <v>55</v>
      </c>
      <c r="B48">
        <v>0.22100903614457831</v>
      </c>
    </row>
    <row r="49" spans="1:2" x14ac:dyDescent="0.35">
      <c r="A49" t="s">
        <v>56</v>
      </c>
      <c r="B49">
        <v>0.15910430170889805</v>
      </c>
    </row>
    <row r="50" spans="1:2" x14ac:dyDescent="0.35">
      <c r="A50" t="s">
        <v>57</v>
      </c>
      <c r="B50">
        <v>0.18804708723211591</v>
      </c>
    </row>
    <row r="51" spans="1:2" x14ac:dyDescent="0.35">
      <c r="A51" t="s">
        <v>58</v>
      </c>
      <c r="B51">
        <v>0.1742336049670159</v>
      </c>
    </row>
    <row r="52" spans="1:2" x14ac:dyDescent="0.35">
      <c r="A52" t="s">
        <v>59</v>
      </c>
      <c r="B52">
        <v>0.17257830325658577</v>
      </c>
    </row>
    <row r="53" spans="1:2" x14ac:dyDescent="0.35">
      <c r="A53" t="s">
        <v>60</v>
      </c>
      <c r="B53">
        <v>0.15744021257750221</v>
      </c>
    </row>
    <row r="54" spans="1:2" x14ac:dyDescent="0.35">
      <c r="A54" t="s">
        <v>61</v>
      </c>
      <c r="B54">
        <v>0.19942528735632184</v>
      </c>
    </row>
    <row r="55" spans="1:2" x14ac:dyDescent="0.35">
      <c r="A55" t="s">
        <v>62</v>
      </c>
      <c r="B55">
        <v>0.15753911806543386</v>
      </c>
    </row>
    <row r="56" spans="1:2" x14ac:dyDescent="0.35">
      <c r="A56" t="s">
        <v>357</v>
      </c>
      <c r="B56">
        <v>0.19591141396933562</v>
      </c>
    </row>
    <row r="57" spans="1:2" x14ac:dyDescent="0.35">
      <c r="A57" t="s">
        <v>63</v>
      </c>
      <c r="B57">
        <v>0.16365513680949922</v>
      </c>
    </row>
    <row r="58" spans="1:2" x14ac:dyDescent="0.35">
      <c r="A58" t="s">
        <v>64</v>
      </c>
      <c r="B58">
        <v>0.12095032397408208</v>
      </c>
    </row>
    <row r="59" spans="1:2" x14ac:dyDescent="0.35">
      <c r="A59" t="s">
        <v>65</v>
      </c>
      <c r="B59">
        <v>0.1721170395869191</v>
      </c>
    </row>
    <row r="60" spans="1:2" x14ac:dyDescent="0.35">
      <c r="A60" t="s">
        <v>66</v>
      </c>
      <c r="B60">
        <v>0.15131578947368421</v>
      </c>
    </row>
    <row r="61" spans="1:2" x14ac:dyDescent="0.35">
      <c r="A61" t="s">
        <v>67</v>
      </c>
      <c r="B61">
        <v>0.11302211302211303</v>
      </c>
    </row>
    <row r="62" spans="1:2" x14ac:dyDescent="0.35">
      <c r="A62" t="s">
        <v>68</v>
      </c>
      <c r="B62">
        <v>0.15314136125654451</v>
      </c>
    </row>
    <row r="63" spans="1:2" x14ac:dyDescent="0.35">
      <c r="A63" t="s">
        <v>69</v>
      </c>
      <c r="B63">
        <v>0.20046082949308755</v>
      </c>
    </row>
    <row r="64" spans="1:2" x14ac:dyDescent="0.35">
      <c r="A64" t="s">
        <v>70</v>
      </c>
      <c r="B64">
        <v>0.15795724465558195</v>
      </c>
    </row>
    <row r="65" spans="1:2" x14ac:dyDescent="0.35">
      <c r="A65" t="s">
        <v>71</v>
      </c>
      <c r="B65">
        <v>0.12598944591029024</v>
      </c>
    </row>
    <row r="66" spans="1:2" x14ac:dyDescent="0.35">
      <c r="A66" t="s">
        <v>72</v>
      </c>
      <c r="B66">
        <v>0.2065677966101695</v>
      </c>
    </row>
    <row r="67" spans="1:2" x14ac:dyDescent="0.35">
      <c r="A67" t="s">
        <v>73</v>
      </c>
      <c r="B67">
        <v>0.21862348178137653</v>
      </c>
    </row>
    <row r="68" spans="1:2" x14ac:dyDescent="0.35">
      <c r="A68" t="s">
        <v>74</v>
      </c>
      <c r="B68">
        <v>0.19024856596558318</v>
      </c>
    </row>
    <row r="69" spans="1:2" x14ac:dyDescent="0.35">
      <c r="A69" t="s">
        <v>75</v>
      </c>
      <c r="B69">
        <v>0.24324324324324326</v>
      </c>
    </row>
    <row r="70" spans="1:2" x14ac:dyDescent="0.35">
      <c r="A70" t="s">
        <v>76</v>
      </c>
      <c r="B70">
        <v>0.16274089935760172</v>
      </c>
    </row>
    <row r="71" spans="1:2" x14ac:dyDescent="0.35">
      <c r="A71" t="s">
        <v>77</v>
      </c>
      <c r="B71">
        <v>0.18181818181818182</v>
      </c>
    </row>
    <row r="72" spans="1:2" x14ac:dyDescent="0.35">
      <c r="A72" t="s">
        <v>78</v>
      </c>
      <c r="B72">
        <v>0.16365280289330922</v>
      </c>
    </row>
    <row r="73" spans="1:2" x14ac:dyDescent="0.35">
      <c r="A73" t="s">
        <v>79</v>
      </c>
      <c r="B73">
        <v>0.20258064516129032</v>
      </c>
    </row>
    <row r="74" spans="1:2" x14ac:dyDescent="0.35">
      <c r="A74" t="s">
        <v>80</v>
      </c>
      <c r="B74">
        <v>0.20717131474103587</v>
      </c>
    </row>
    <row r="75" spans="1:2" x14ac:dyDescent="0.35">
      <c r="A75" t="s">
        <v>81</v>
      </c>
      <c r="B75">
        <v>0.14691151919866444</v>
      </c>
    </row>
    <row r="76" spans="1:2" x14ac:dyDescent="0.35">
      <c r="A76" t="s">
        <v>82</v>
      </c>
      <c r="B76">
        <v>0.18037383177570093</v>
      </c>
    </row>
    <row r="77" spans="1:2" x14ac:dyDescent="0.35">
      <c r="A77" t="s">
        <v>83</v>
      </c>
      <c r="B77">
        <v>0.16738660907127431</v>
      </c>
    </row>
    <row r="78" spans="1:2" x14ac:dyDescent="0.35">
      <c r="A78" t="s">
        <v>84</v>
      </c>
      <c r="B78">
        <v>0.18584070796460178</v>
      </c>
    </row>
    <row r="79" spans="1:2" x14ac:dyDescent="0.35">
      <c r="A79" t="s">
        <v>85</v>
      </c>
      <c r="B79">
        <v>0.17528735632183909</v>
      </c>
    </row>
    <row r="80" spans="1:2" x14ac:dyDescent="0.35">
      <c r="A80" t="s">
        <v>86</v>
      </c>
      <c r="B80">
        <v>0.13155555555555556</v>
      </c>
    </row>
    <row r="81" spans="1:2" x14ac:dyDescent="0.35">
      <c r="A81" t="s">
        <v>87</v>
      </c>
      <c r="B81">
        <v>0.14733542319749215</v>
      </c>
    </row>
    <row r="82" spans="1:2" x14ac:dyDescent="0.35">
      <c r="A82" t="s">
        <v>88</v>
      </c>
      <c r="B82">
        <v>0.13698630136986301</v>
      </c>
    </row>
    <row r="83" spans="1:2" x14ac:dyDescent="0.35">
      <c r="A83" t="s">
        <v>89</v>
      </c>
      <c r="B83">
        <v>0.17414529914529914</v>
      </c>
    </row>
    <row r="84" spans="1:2" x14ac:dyDescent="0.35">
      <c r="A84" t="s">
        <v>90</v>
      </c>
      <c r="B84">
        <v>0.12813370473537605</v>
      </c>
    </row>
    <row r="85" spans="1:2" x14ac:dyDescent="0.35">
      <c r="A85" t="s">
        <v>91</v>
      </c>
      <c r="B85">
        <v>0.14741379310344827</v>
      </c>
    </row>
    <row r="86" spans="1:2" x14ac:dyDescent="0.35">
      <c r="A86" t="s">
        <v>92</v>
      </c>
      <c r="B86">
        <v>0.17547169811320754</v>
      </c>
    </row>
    <row r="87" spans="1:2" x14ac:dyDescent="0.35">
      <c r="A87" t="s">
        <v>93</v>
      </c>
      <c r="B87">
        <v>0.15686274509803921</v>
      </c>
    </row>
    <row r="88" spans="1:2" x14ac:dyDescent="0.35">
      <c r="A88" t="s">
        <v>94</v>
      </c>
      <c r="B88">
        <v>0.13769751693002258</v>
      </c>
    </row>
    <row r="89" spans="1:2" x14ac:dyDescent="0.35">
      <c r="A89" t="s">
        <v>95</v>
      </c>
      <c r="B89">
        <v>0.12696148359486448</v>
      </c>
    </row>
    <row r="90" spans="1:2" x14ac:dyDescent="0.35">
      <c r="A90" t="s">
        <v>96</v>
      </c>
      <c r="B90">
        <v>0.14285714285714285</v>
      </c>
    </row>
    <row r="91" spans="1:2" x14ac:dyDescent="0.35">
      <c r="A91" t="s">
        <v>97</v>
      </c>
      <c r="B91">
        <v>0.12865497076023391</v>
      </c>
    </row>
    <row r="92" spans="1:2" x14ac:dyDescent="0.35">
      <c r="A92" t="s">
        <v>98</v>
      </c>
      <c r="B92">
        <v>0.13805522208883553</v>
      </c>
    </row>
    <row r="93" spans="1:2" x14ac:dyDescent="0.35">
      <c r="A93" t="s">
        <v>99</v>
      </c>
      <c r="B93">
        <v>0.17017543859649123</v>
      </c>
    </row>
    <row r="94" spans="1:2" x14ac:dyDescent="0.35">
      <c r="A94" t="s">
        <v>100</v>
      </c>
      <c r="B94">
        <v>0.23225030084235859</v>
      </c>
    </row>
    <row r="95" spans="1:2" x14ac:dyDescent="0.35">
      <c r="A95" t="s">
        <v>101</v>
      </c>
      <c r="B95">
        <v>0.21830209481808158</v>
      </c>
    </row>
    <row r="96" spans="1:2" x14ac:dyDescent="0.35">
      <c r="A96" t="s">
        <v>102</v>
      </c>
      <c r="B96">
        <v>0.17371937639198218</v>
      </c>
    </row>
    <row r="97" spans="1:2" x14ac:dyDescent="0.35">
      <c r="A97" t="s">
        <v>103</v>
      </c>
      <c r="B97">
        <v>0.19377652050919378</v>
      </c>
    </row>
    <row r="98" spans="1:2" x14ac:dyDescent="0.35">
      <c r="A98" t="s">
        <v>104</v>
      </c>
      <c r="B98">
        <v>0.14417887432536622</v>
      </c>
    </row>
    <row r="99" spans="1:2" x14ac:dyDescent="0.35">
      <c r="A99" t="s">
        <v>105</v>
      </c>
      <c r="B99">
        <v>0.18377321603128055</v>
      </c>
    </row>
    <row r="100" spans="1:2" x14ac:dyDescent="0.35">
      <c r="A100" t="s">
        <v>106</v>
      </c>
      <c r="B100">
        <v>0.16042446941323346</v>
      </c>
    </row>
    <row r="101" spans="1:2" x14ac:dyDescent="0.35">
      <c r="A101" t="s">
        <v>107</v>
      </c>
      <c r="B101">
        <v>0.13509749303621169</v>
      </c>
    </row>
    <row r="102" spans="1:2" x14ac:dyDescent="0.35">
      <c r="A102" t="s">
        <v>108</v>
      </c>
      <c r="B102">
        <v>0.22027972027972029</v>
      </c>
    </row>
    <row r="103" spans="1:2" x14ac:dyDescent="0.35">
      <c r="A103" t="s">
        <v>109</v>
      </c>
      <c r="B103">
        <v>0.16071428571428573</v>
      </c>
    </row>
    <row r="104" spans="1:2" x14ac:dyDescent="0.35">
      <c r="A104" t="s">
        <v>110</v>
      </c>
      <c r="B104">
        <v>0.15397350993377484</v>
      </c>
    </row>
    <row r="105" spans="1:2" x14ac:dyDescent="0.35">
      <c r="A105" t="s">
        <v>111</v>
      </c>
      <c r="B105">
        <v>0.179421768707483</v>
      </c>
    </row>
    <row r="106" spans="1:2" x14ac:dyDescent="0.35">
      <c r="A106" t="s">
        <v>112</v>
      </c>
      <c r="B106">
        <v>0.21497120921305182</v>
      </c>
    </row>
    <row r="107" spans="1:2" x14ac:dyDescent="0.35">
      <c r="A107" t="s">
        <v>113</v>
      </c>
      <c r="B107">
        <v>0.20152671755725191</v>
      </c>
    </row>
    <row r="108" spans="1:2" x14ac:dyDescent="0.35">
      <c r="A108" t="s">
        <v>114</v>
      </c>
      <c r="B108">
        <v>0.15639810426540285</v>
      </c>
    </row>
    <row r="109" spans="1:2" x14ac:dyDescent="0.35">
      <c r="A109" t="s">
        <v>115</v>
      </c>
      <c r="B109">
        <v>0.1745776347546259</v>
      </c>
    </row>
    <row r="110" spans="1:2" x14ac:dyDescent="0.35">
      <c r="A110" t="s">
        <v>116</v>
      </c>
      <c r="B110">
        <v>0.1633835457705678</v>
      </c>
    </row>
    <row r="111" spans="1:2" x14ac:dyDescent="0.35">
      <c r="A111" t="s">
        <v>117</v>
      </c>
      <c r="B111">
        <v>0.16791443850267379</v>
      </c>
    </row>
    <row r="112" spans="1:2" x14ac:dyDescent="0.35">
      <c r="A112" t="s">
        <v>118</v>
      </c>
      <c r="B112">
        <v>0.13994565217391305</v>
      </c>
    </row>
    <row r="113" spans="1:2" x14ac:dyDescent="0.35">
      <c r="A113" t="s">
        <v>119</v>
      </c>
      <c r="B113">
        <v>0.19096774193548388</v>
      </c>
    </row>
    <row r="114" spans="1:2" x14ac:dyDescent="0.35">
      <c r="A114" t="s">
        <v>120</v>
      </c>
      <c r="B114">
        <v>0.22291504286827749</v>
      </c>
    </row>
    <row r="115" spans="1:2" x14ac:dyDescent="0.35">
      <c r="A115" t="s">
        <v>121</v>
      </c>
      <c r="B115">
        <v>0.1505078485687904</v>
      </c>
    </row>
    <row r="116" spans="1:2" x14ac:dyDescent="0.35">
      <c r="A116" t="s">
        <v>122</v>
      </c>
      <c r="B116">
        <v>0.16903073286052009</v>
      </c>
    </row>
    <row r="117" spans="1:2" x14ac:dyDescent="0.35">
      <c r="A117" t="s">
        <v>123</v>
      </c>
      <c r="B117">
        <v>0.17373853211009174</v>
      </c>
    </row>
    <row r="118" spans="1:2" x14ac:dyDescent="0.35">
      <c r="A118" t="s">
        <v>124</v>
      </c>
      <c r="B118">
        <v>0.14981949458483754</v>
      </c>
    </row>
    <row r="119" spans="1:2" x14ac:dyDescent="0.35">
      <c r="A119" t="s">
        <v>125</v>
      </c>
      <c r="B119">
        <v>0.17655786350148367</v>
      </c>
    </row>
    <row r="120" spans="1:2" x14ac:dyDescent="0.35">
      <c r="A120" t="s">
        <v>126</v>
      </c>
      <c r="B120">
        <v>0.1424706943192065</v>
      </c>
    </row>
    <row r="121" spans="1:2" x14ac:dyDescent="0.35">
      <c r="A121" t="s">
        <v>127</v>
      </c>
      <c r="B121">
        <v>0.17122473246135553</v>
      </c>
    </row>
    <row r="122" spans="1:2" x14ac:dyDescent="0.35">
      <c r="A122" t="s">
        <v>128</v>
      </c>
      <c r="B122">
        <v>0.12115384615384615</v>
      </c>
    </row>
    <row r="123" spans="1:2" x14ac:dyDescent="0.35">
      <c r="A123" t="s">
        <v>129</v>
      </c>
      <c r="B123">
        <v>0.19546979865771813</v>
      </c>
    </row>
    <row r="124" spans="1:2" x14ac:dyDescent="0.35">
      <c r="A124" t="s">
        <v>130</v>
      </c>
      <c r="B124">
        <v>0.17915106117353308</v>
      </c>
    </row>
    <row r="125" spans="1:2" x14ac:dyDescent="0.35">
      <c r="A125" t="s">
        <v>131</v>
      </c>
      <c r="B125">
        <v>0.19019607843137254</v>
      </c>
    </row>
    <row r="126" spans="1:2" x14ac:dyDescent="0.35">
      <c r="A126" t="s">
        <v>132</v>
      </c>
      <c r="B126">
        <v>0.17398648648648649</v>
      </c>
    </row>
    <row r="127" spans="1:2" x14ac:dyDescent="0.35">
      <c r="A127" t="s">
        <v>133</v>
      </c>
      <c r="B127">
        <v>0.12337098175499565</v>
      </c>
    </row>
    <row r="128" spans="1:2" x14ac:dyDescent="0.35">
      <c r="A128" t="s">
        <v>134</v>
      </c>
      <c r="B128">
        <v>0.22601010101010102</v>
      </c>
    </row>
    <row r="129" spans="1:2" x14ac:dyDescent="0.35">
      <c r="A129" t="s">
        <v>135</v>
      </c>
      <c r="B129">
        <v>0.16026105873821611</v>
      </c>
    </row>
    <row r="130" spans="1:2" x14ac:dyDescent="0.35">
      <c r="A130" t="s">
        <v>136</v>
      </c>
      <c r="B130">
        <v>0.17959183673469387</v>
      </c>
    </row>
    <row r="131" spans="1:2" x14ac:dyDescent="0.35">
      <c r="A131" t="s">
        <v>137</v>
      </c>
      <c r="B131">
        <v>0.13807189542483661</v>
      </c>
    </row>
    <row r="132" spans="1:2" x14ac:dyDescent="0.35">
      <c r="A132" t="s">
        <v>138</v>
      </c>
      <c r="B132">
        <v>0.14675767918088736</v>
      </c>
    </row>
    <row r="133" spans="1:2" x14ac:dyDescent="0.35">
      <c r="A133" t="s">
        <v>139</v>
      </c>
      <c r="B133">
        <v>0.15988083416087387</v>
      </c>
    </row>
    <row r="134" spans="1:2" x14ac:dyDescent="0.35">
      <c r="A134" t="s">
        <v>140</v>
      </c>
      <c r="B134">
        <v>0.19124087591240876</v>
      </c>
    </row>
    <row r="135" spans="1:2" x14ac:dyDescent="0.35">
      <c r="A135" t="s">
        <v>141</v>
      </c>
      <c r="B135">
        <v>0.16470588235294117</v>
      </c>
    </row>
    <row r="136" spans="1:2" x14ac:dyDescent="0.35">
      <c r="A136" t="s">
        <v>142</v>
      </c>
      <c r="B136">
        <v>0.21091811414392059</v>
      </c>
    </row>
    <row r="137" spans="1:2" x14ac:dyDescent="0.35">
      <c r="A137" t="s">
        <v>143</v>
      </c>
      <c r="B137">
        <v>0.21481481481481482</v>
      </c>
    </row>
    <row r="138" spans="1:2" x14ac:dyDescent="0.35">
      <c r="A138" t="s">
        <v>144</v>
      </c>
      <c r="B138">
        <v>0.22138680033416874</v>
      </c>
    </row>
    <row r="139" spans="1:2" x14ac:dyDescent="0.35">
      <c r="A139" t="s">
        <v>145</v>
      </c>
      <c r="B139">
        <v>0.18631178707224336</v>
      </c>
    </row>
    <row r="140" spans="1:2" x14ac:dyDescent="0.35">
      <c r="A140" t="s">
        <v>146</v>
      </c>
      <c r="B140">
        <v>0.1437389770723104</v>
      </c>
    </row>
    <row r="141" spans="1:2" x14ac:dyDescent="0.35">
      <c r="A141" t="s">
        <v>147</v>
      </c>
      <c r="B141">
        <v>0.20565302144249512</v>
      </c>
    </row>
    <row r="142" spans="1:2" x14ac:dyDescent="0.35">
      <c r="A142" t="s">
        <v>148</v>
      </c>
      <c r="B142">
        <v>0.19597989949748743</v>
      </c>
    </row>
    <row r="143" spans="1:2" x14ac:dyDescent="0.35">
      <c r="A143" t="s">
        <v>149</v>
      </c>
      <c r="B143">
        <v>0.21428571428571427</v>
      </c>
    </row>
    <row r="144" spans="1:2" x14ac:dyDescent="0.35">
      <c r="A144" t="s">
        <v>150</v>
      </c>
      <c r="B144">
        <v>0.15475255302435192</v>
      </c>
    </row>
    <row r="145" spans="1:2" x14ac:dyDescent="0.35">
      <c r="A145" t="s">
        <v>151</v>
      </c>
      <c r="B145">
        <v>0.13492063492063491</v>
      </c>
    </row>
    <row r="146" spans="1:2" x14ac:dyDescent="0.35">
      <c r="A146" t="s">
        <v>152</v>
      </c>
      <c r="B146">
        <v>0.2344763670064875</v>
      </c>
    </row>
    <row r="147" spans="1:2" x14ac:dyDescent="0.35">
      <c r="A147" t="s">
        <v>153</v>
      </c>
      <c r="B147">
        <v>0.18189964157706093</v>
      </c>
    </row>
    <row r="148" spans="1:2" x14ac:dyDescent="0.35">
      <c r="A148" t="s">
        <v>154</v>
      </c>
      <c r="B148">
        <v>0.15</v>
      </c>
    </row>
    <row r="149" spans="1:2" x14ac:dyDescent="0.35">
      <c r="A149" t="s">
        <v>155</v>
      </c>
      <c r="B149">
        <v>0.2131630648330059</v>
      </c>
    </row>
    <row r="150" spans="1:2" x14ac:dyDescent="0.35">
      <c r="A150" t="s">
        <v>156</v>
      </c>
      <c r="B150">
        <v>0.18058690744920994</v>
      </c>
    </row>
    <row r="151" spans="1:2" x14ac:dyDescent="0.35">
      <c r="A151" t="s">
        <v>157</v>
      </c>
      <c r="B151">
        <v>0.2024866785079929</v>
      </c>
    </row>
    <row r="152" spans="1:2" x14ac:dyDescent="0.35">
      <c r="A152" t="s">
        <v>158</v>
      </c>
      <c r="B152">
        <v>0.18152031454783749</v>
      </c>
    </row>
    <row r="153" spans="1:2" x14ac:dyDescent="0.35">
      <c r="A153" t="s">
        <v>159</v>
      </c>
      <c r="B153">
        <v>0.18103448275862069</v>
      </c>
    </row>
    <row r="154" spans="1:2" x14ac:dyDescent="0.35">
      <c r="A154" t="s">
        <v>160</v>
      </c>
      <c r="B154">
        <v>0.19053708439897699</v>
      </c>
    </row>
    <row r="155" spans="1:2" x14ac:dyDescent="0.35">
      <c r="A155" t="s">
        <v>161</v>
      </c>
      <c r="B155">
        <v>0.17062043795620438</v>
      </c>
    </row>
    <row r="156" spans="1:2" x14ac:dyDescent="0.35">
      <c r="A156" t="s">
        <v>162</v>
      </c>
      <c r="B156">
        <v>0.19670710571923744</v>
      </c>
    </row>
    <row r="157" spans="1:2" x14ac:dyDescent="0.35">
      <c r="A157" t="s">
        <v>163</v>
      </c>
      <c r="B157">
        <v>0.16943866943866945</v>
      </c>
    </row>
    <row r="158" spans="1:2" x14ac:dyDescent="0.35">
      <c r="A158" t="s">
        <v>164</v>
      </c>
      <c r="B158">
        <v>0.15045135406218657</v>
      </c>
    </row>
    <row r="159" spans="1:2" x14ac:dyDescent="0.35">
      <c r="A159" t="s">
        <v>165</v>
      </c>
      <c r="B159">
        <v>0.1750503018108652</v>
      </c>
    </row>
    <row r="160" spans="1:2" x14ac:dyDescent="0.35">
      <c r="A160" t="s">
        <v>166</v>
      </c>
      <c r="B160">
        <v>0.15776986951364175</v>
      </c>
    </row>
    <row r="161" spans="1:2" x14ac:dyDescent="0.35">
      <c r="A161" t="s">
        <v>167</v>
      </c>
      <c r="B161">
        <v>0.15043394406943106</v>
      </c>
    </row>
    <row r="162" spans="1:2" x14ac:dyDescent="0.35">
      <c r="A162" t="s">
        <v>168</v>
      </c>
      <c r="B162">
        <v>0.18200836820083682</v>
      </c>
    </row>
    <row r="163" spans="1:2" x14ac:dyDescent="0.35">
      <c r="A163" t="s">
        <v>169</v>
      </c>
      <c r="B163">
        <v>0.16984924623115577</v>
      </c>
    </row>
    <row r="164" spans="1:2" x14ac:dyDescent="0.35">
      <c r="A164" t="s">
        <v>170</v>
      </c>
      <c r="B164">
        <v>0.18458781362007168</v>
      </c>
    </row>
    <row r="165" spans="1:2" x14ac:dyDescent="0.35">
      <c r="A165" t="s">
        <v>171</v>
      </c>
      <c r="B165">
        <v>0.22072678331090176</v>
      </c>
    </row>
    <row r="166" spans="1:2" x14ac:dyDescent="0.35">
      <c r="A166" t="s">
        <v>172</v>
      </c>
      <c r="B166">
        <v>0.20648734177215189</v>
      </c>
    </row>
    <row r="167" spans="1:2" x14ac:dyDescent="0.35">
      <c r="A167" t="s">
        <v>173</v>
      </c>
      <c r="B167">
        <v>0.22793296089385476</v>
      </c>
    </row>
    <row r="168" spans="1:2" x14ac:dyDescent="0.35">
      <c r="A168" t="s">
        <v>174</v>
      </c>
      <c r="B168">
        <v>0.16815742397137745</v>
      </c>
    </row>
    <row r="169" spans="1:2" x14ac:dyDescent="0.35">
      <c r="A169" t="s">
        <v>175</v>
      </c>
      <c r="B169">
        <v>0.25925925925925924</v>
      </c>
    </row>
    <row r="170" spans="1:2" x14ac:dyDescent="0.35">
      <c r="A170" t="s">
        <v>176</v>
      </c>
      <c r="B170">
        <v>0.18463810930576072</v>
      </c>
    </row>
    <row r="171" spans="1:2" x14ac:dyDescent="0.35">
      <c r="A171" t="s">
        <v>177</v>
      </c>
      <c r="B171">
        <v>0.1722643553629469</v>
      </c>
    </row>
    <row r="172" spans="1:2" x14ac:dyDescent="0.35">
      <c r="A172" t="s">
        <v>178</v>
      </c>
      <c r="B172">
        <v>0.19405450041288191</v>
      </c>
    </row>
    <row r="173" spans="1:2" x14ac:dyDescent="0.35">
      <c r="A173" t="s">
        <v>179</v>
      </c>
      <c r="B173">
        <v>0.13389121338912133</v>
      </c>
    </row>
    <row r="174" spans="1:2" x14ac:dyDescent="0.35">
      <c r="A174" t="s">
        <v>180</v>
      </c>
      <c r="B174">
        <v>0.20802534318901794</v>
      </c>
    </row>
    <row r="175" spans="1:2" x14ac:dyDescent="0.35">
      <c r="A175" t="s">
        <v>181</v>
      </c>
      <c r="B175">
        <v>0.20907738095238096</v>
      </c>
    </row>
    <row r="176" spans="1:2" x14ac:dyDescent="0.35">
      <c r="A176" t="s">
        <v>182</v>
      </c>
      <c r="B176">
        <v>0.17018633540372671</v>
      </c>
    </row>
    <row r="177" spans="1:2" x14ac:dyDescent="0.35">
      <c r="A177" t="s">
        <v>183</v>
      </c>
      <c r="B177">
        <v>0.18602761982128352</v>
      </c>
    </row>
    <row r="178" spans="1:2" x14ac:dyDescent="0.35">
      <c r="A178" t="s">
        <v>184</v>
      </c>
      <c r="B178">
        <v>0.15824915824915825</v>
      </c>
    </row>
    <row r="179" spans="1:2" x14ac:dyDescent="0.35">
      <c r="A179" t="s">
        <v>185</v>
      </c>
      <c r="B179">
        <v>0.20572207084468666</v>
      </c>
    </row>
    <row r="180" spans="1:2" x14ac:dyDescent="0.35">
      <c r="A180" t="s">
        <v>186</v>
      </c>
      <c r="B180">
        <v>0.15706806282722513</v>
      </c>
    </row>
    <row r="181" spans="1:2" x14ac:dyDescent="0.35">
      <c r="A181" t="s">
        <v>187</v>
      </c>
      <c r="B181">
        <v>0.15973154362416109</v>
      </c>
    </row>
    <row r="182" spans="1:2" x14ac:dyDescent="0.35">
      <c r="A182" t="s">
        <v>188</v>
      </c>
      <c r="B182">
        <v>0.20452403393025448</v>
      </c>
    </row>
    <row r="183" spans="1:2" x14ac:dyDescent="0.35">
      <c r="A183" t="s">
        <v>189</v>
      </c>
      <c r="B183">
        <v>0.1936957514846962</v>
      </c>
    </row>
    <row r="184" spans="1:2" x14ac:dyDescent="0.35">
      <c r="A184" t="s">
        <v>190</v>
      </c>
      <c r="B184">
        <v>0.13184584178498987</v>
      </c>
    </row>
    <row r="185" spans="1:2" x14ac:dyDescent="0.35">
      <c r="A185" t="s">
        <v>191</v>
      </c>
      <c r="B185">
        <v>0.20363636363636364</v>
      </c>
    </row>
    <row r="186" spans="1:2" x14ac:dyDescent="0.35">
      <c r="A186" t="s">
        <v>192</v>
      </c>
      <c r="B186">
        <v>0.15845824411134904</v>
      </c>
    </row>
    <row r="187" spans="1:2" x14ac:dyDescent="0.35">
      <c r="A187" t="s">
        <v>193</v>
      </c>
      <c r="B187">
        <v>0.17348203221809169</v>
      </c>
    </row>
    <row r="188" spans="1:2" x14ac:dyDescent="0.35">
      <c r="A188" t="s">
        <v>194</v>
      </c>
      <c r="B188">
        <v>0.1499339498018494</v>
      </c>
    </row>
    <row r="189" spans="1:2" x14ac:dyDescent="0.35">
      <c r="A189" t="s">
        <v>195</v>
      </c>
      <c r="B189">
        <v>0.13486005089058525</v>
      </c>
    </row>
    <row r="190" spans="1:2" x14ac:dyDescent="0.35">
      <c r="A190" t="s">
        <v>196</v>
      </c>
      <c r="B190">
        <v>0.15625</v>
      </c>
    </row>
    <row r="191" spans="1:2" x14ac:dyDescent="0.35">
      <c r="A191" t="s">
        <v>197</v>
      </c>
      <c r="B191">
        <v>0.14654282765737875</v>
      </c>
    </row>
    <row r="192" spans="1:2" x14ac:dyDescent="0.35">
      <c r="A192" t="s">
        <v>198</v>
      </c>
      <c r="B192">
        <v>0.17625458996328031</v>
      </c>
    </row>
    <row r="193" spans="1:2" x14ac:dyDescent="0.35">
      <c r="A193" t="s">
        <v>199</v>
      </c>
      <c r="B193">
        <v>0.19865884325230512</v>
      </c>
    </row>
    <row r="194" spans="1:2" x14ac:dyDescent="0.35">
      <c r="A194" t="s">
        <v>200</v>
      </c>
      <c r="B194">
        <v>0.19651500484027107</v>
      </c>
    </row>
    <row r="195" spans="1:2" x14ac:dyDescent="0.35">
      <c r="A195" t="s">
        <v>201</v>
      </c>
      <c r="B195">
        <v>0.14205186020293123</v>
      </c>
    </row>
    <row r="196" spans="1:2" x14ac:dyDescent="0.35">
      <c r="A196" t="s">
        <v>202</v>
      </c>
      <c r="B196">
        <v>0.17121354656632173</v>
      </c>
    </row>
    <row r="197" spans="1:2" x14ac:dyDescent="0.35">
      <c r="A197" t="s">
        <v>203</v>
      </c>
      <c r="B197">
        <v>0.19895287958115182</v>
      </c>
    </row>
    <row r="198" spans="1:2" x14ac:dyDescent="0.35">
      <c r="A198" t="s">
        <v>204</v>
      </c>
      <c r="B198">
        <v>0.16387337057728119</v>
      </c>
    </row>
    <row r="199" spans="1:2" x14ac:dyDescent="0.35">
      <c r="A199" t="s">
        <v>205</v>
      </c>
      <c r="B199">
        <v>9.4408799266727766E-2</v>
      </c>
    </row>
    <row r="200" spans="1:2" x14ac:dyDescent="0.35">
      <c r="A200" t="s">
        <v>206</v>
      </c>
      <c r="B200">
        <v>0.17432347388294525</v>
      </c>
    </row>
    <row r="201" spans="1:2" x14ac:dyDescent="0.35">
      <c r="A201" t="s">
        <v>207</v>
      </c>
      <c r="B201">
        <v>0.20211898940505296</v>
      </c>
    </row>
    <row r="202" spans="1:2" x14ac:dyDescent="0.35">
      <c r="A202" t="s">
        <v>208</v>
      </c>
      <c r="B202">
        <v>0.11810411810411811</v>
      </c>
    </row>
    <row r="203" spans="1:2" x14ac:dyDescent="0.35">
      <c r="A203" t="s">
        <v>209</v>
      </c>
      <c r="B203">
        <v>0.14471544715447154</v>
      </c>
    </row>
    <row r="204" spans="1:2" x14ac:dyDescent="0.35">
      <c r="A204" t="s">
        <v>210</v>
      </c>
      <c r="B204">
        <v>0.15584415584415584</v>
      </c>
    </row>
    <row r="205" spans="1:2" x14ac:dyDescent="0.35">
      <c r="A205" t="s">
        <v>211</v>
      </c>
      <c r="B205">
        <v>0.12195121951219512</v>
      </c>
    </row>
    <row r="206" spans="1:2" x14ac:dyDescent="0.35">
      <c r="A206" t="s">
        <v>212</v>
      </c>
      <c r="B206">
        <v>0.17718236819360414</v>
      </c>
    </row>
    <row r="207" spans="1:2" x14ac:dyDescent="0.35">
      <c r="A207" t="s">
        <v>213</v>
      </c>
      <c r="B207">
        <v>0.16371077762619374</v>
      </c>
    </row>
    <row r="208" spans="1:2" x14ac:dyDescent="0.35">
      <c r="A208" t="s">
        <v>214</v>
      </c>
      <c r="B208">
        <v>0.14116485686080948</v>
      </c>
    </row>
    <row r="209" spans="1:2" x14ac:dyDescent="0.35">
      <c r="A209" t="s">
        <v>215</v>
      </c>
      <c r="B209">
        <v>0.14705882352941177</v>
      </c>
    </row>
    <row r="210" spans="1:2" x14ac:dyDescent="0.35">
      <c r="A210" t="s">
        <v>216</v>
      </c>
      <c r="B210">
        <v>0.20162224797219003</v>
      </c>
    </row>
    <row r="211" spans="1:2" x14ac:dyDescent="0.35">
      <c r="A211" t="s">
        <v>217</v>
      </c>
      <c r="B211">
        <v>0.17667238421955403</v>
      </c>
    </row>
    <row r="212" spans="1:2" x14ac:dyDescent="0.35">
      <c r="A212" t="s">
        <v>218</v>
      </c>
      <c r="B212">
        <v>0.17880794701986755</v>
      </c>
    </row>
    <row r="213" spans="1:2" x14ac:dyDescent="0.35">
      <c r="A213" t="s">
        <v>219</v>
      </c>
      <c r="B213">
        <v>0.22259983007646558</v>
      </c>
    </row>
    <row r="214" spans="1:2" x14ac:dyDescent="0.35">
      <c r="A214" t="s">
        <v>220</v>
      </c>
      <c r="B214">
        <v>0.2086021505376344</v>
      </c>
    </row>
    <row r="215" spans="1:2" x14ac:dyDescent="0.35">
      <c r="A215" t="s">
        <v>221</v>
      </c>
      <c r="B215">
        <v>0.1801125703564728</v>
      </c>
    </row>
    <row r="216" spans="1:2" x14ac:dyDescent="0.35">
      <c r="A216" t="s">
        <v>222</v>
      </c>
      <c r="B216">
        <v>0.19409761634506242</v>
      </c>
    </row>
    <row r="217" spans="1:2" x14ac:dyDescent="0.35">
      <c r="A217" t="s">
        <v>223</v>
      </c>
      <c r="B217">
        <v>0.2</v>
      </c>
    </row>
    <row r="218" spans="1:2" x14ac:dyDescent="0.35">
      <c r="A218" t="s">
        <v>224</v>
      </c>
      <c r="B218">
        <v>0.15853658536585366</v>
      </c>
    </row>
    <row r="219" spans="1:2" x14ac:dyDescent="0.35">
      <c r="A219" t="s">
        <v>225</v>
      </c>
      <c r="B219">
        <v>0.20208333333333334</v>
      </c>
    </row>
    <row r="220" spans="1:2" x14ac:dyDescent="0.35">
      <c r="A220" t="s">
        <v>226</v>
      </c>
      <c r="B220">
        <v>0.20252324037184594</v>
      </c>
    </row>
    <row r="221" spans="1:2" x14ac:dyDescent="0.35">
      <c r="A221" t="s">
        <v>227</v>
      </c>
      <c r="B221">
        <v>0.14937759336099585</v>
      </c>
    </row>
    <row r="222" spans="1:2" x14ac:dyDescent="0.35">
      <c r="A222" t="s">
        <v>228</v>
      </c>
      <c r="B222">
        <v>0.16320754716981131</v>
      </c>
    </row>
    <row r="223" spans="1:2" x14ac:dyDescent="0.35">
      <c r="A223" t="s">
        <v>229</v>
      </c>
      <c r="B223">
        <v>0.14833759590792839</v>
      </c>
    </row>
    <row r="224" spans="1:2" x14ac:dyDescent="0.35">
      <c r="A224" t="s">
        <v>230</v>
      </c>
      <c r="B224">
        <v>0.20599250936329588</v>
      </c>
    </row>
    <row r="225" spans="1:2" x14ac:dyDescent="0.35">
      <c r="A225" t="s">
        <v>231</v>
      </c>
      <c r="B225">
        <v>0.13035381750465549</v>
      </c>
    </row>
    <row r="226" spans="1:2" x14ac:dyDescent="0.35">
      <c r="A226" t="s">
        <v>232</v>
      </c>
      <c r="B226">
        <v>0.11901681759379043</v>
      </c>
    </row>
    <row r="227" spans="1:2" x14ac:dyDescent="0.35">
      <c r="A227" t="s">
        <v>233</v>
      </c>
      <c r="B227">
        <v>0.12419503219871206</v>
      </c>
    </row>
    <row r="228" spans="1:2" x14ac:dyDescent="0.35">
      <c r="A228" t="s">
        <v>234</v>
      </c>
      <c r="B228">
        <v>0.11560693641618497</v>
      </c>
    </row>
    <row r="229" spans="1:2" x14ac:dyDescent="0.35">
      <c r="A229" t="s">
        <v>235</v>
      </c>
      <c r="B229">
        <v>0.13439999999999999</v>
      </c>
    </row>
    <row r="230" spans="1:2" x14ac:dyDescent="0.35">
      <c r="A230" t="s">
        <v>236</v>
      </c>
      <c r="B230">
        <v>0.18138041733547353</v>
      </c>
    </row>
    <row r="231" spans="1:2" x14ac:dyDescent="0.35">
      <c r="A231" t="s">
        <v>237</v>
      </c>
      <c r="B231">
        <v>0.17214043035107587</v>
      </c>
    </row>
    <row r="232" spans="1:2" x14ac:dyDescent="0.35">
      <c r="A232" t="s">
        <v>238</v>
      </c>
      <c r="B232">
        <v>0.15448113207547171</v>
      </c>
    </row>
    <row r="233" spans="1:2" x14ac:dyDescent="0.35">
      <c r="A233" t="s">
        <v>239</v>
      </c>
      <c r="B233">
        <v>0.14788732394366197</v>
      </c>
    </row>
    <row r="234" spans="1:2" x14ac:dyDescent="0.35">
      <c r="A234" t="s">
        <v>240</v>
      </c>
      <c r="B234">
        <v>0.10354477611940298</v>
      </c>
    </row>
    <row r="235" spans="1:2" x14ac:dyDescent="0.35">
      <c r="A235" t="s">
        <v>241</v>
      </c>
      <c r="B235">
        <v>0.15238095238095239</v>
      </c>
    </row>
    <row r="236" spans="1:2" x14ac:dyDescent="0.35">
      <c r="A236" t="s">
        <v>242</v>
      </c>
      <c r="B236">
        <v>0.17007874015748031</v>
      </c>
    </row>
    <row r="237" spans="1:2" x14ac:dyDescent="0.35">
      <c r="A237" t="s">
        <v>243</v>
      </c>
      <c r="B237">
        <v>0.21535022354694486</v>
      </c>
    </row>
    <row r="238" spans="1:2" x14ac:dyDescent="0.35">
      <c r="A238" t="s">
        <v>244</v>
      </c>
      <c r="B238">
        <v>0.18938053097345134</v>
      </c>
    </row>
    <row r="239" spans="1:2" x14ac:dyDescent="0.35">
      <c r="A239" t="s">
        <v>245</v>
      </c>
      <c r="B239">
        <v>0.14366729678638943</v>
      </c>
    </row>
    <row r="240" spans="1:2" x14ac:dyDescent="0.35">
      <c r="A240" t="s">
        <v>246</v>
      </c>
      <c r="B240">
        <v>0.14672686230248308</v>
      </c>
    </row>
    <row r="241" spans="1:2" x14ac:dyDescent="0.35">
      <c r="A241" t="s">
        <v>247</v>
      </c>
      <c r="B241">
        <v>0.1962962962962963</v>
      </c>
    </row>
    <row r="242" spans="1:2" x14ac:dyDescent="0.35">
      <c r="A242" t="s">
        <v>248</v>
      </c>
      <c r="B242">
        <v>0.1902552204176334</v>
      </c>
    </row>
    <row r="243" spans="1:2" x14ac:dyDescent="0.35">
      <c r="A243" t="s">
        <v>249</v>
      </c>
      <c r="B243">
        <v>0.15693012600229095</v>
      </c>
    </row>
    <row r="244" spans="1:2" x14ac:dyDescent="0.35">
      <c r="A244" t="s">
        <v>250</v>
      </c>
      <c r="B244">
        <v>0.21709974853310982</v>
      </c>
    </row>
    <row r="245" spans="1:2" x14ac:dyDescent="0.35">
      <c r="A245" t="s">
        <v>251</v>
      </c>
      <c r="B245">
        <v>0.11343283582089553</v>
      </c>
    </row>
    <row r="246" spans="1:2" x14ac:dyDescent="0.35">
      <c r="A246" t="s">
        <v>252</v>
      </c>
      <c r="B246">
        <v>0.11535580524344569</v>
      </c>
    </row>
    <row r="247" spans="1:2" x14ac:dyDescent="0.35">
      <c r="A247" t="s">
        <v>253</v>
      </c>
      <c r="B247">
        <v>0.17352056168505517</v>
      </c>
    </row>
    <row r="248" spans="1:2" x14ac:dyDescent="0.35">
      <c r="A248" t="s">
        <v>254</v>
      </c>
      <c r="B248">
        <v>0.14027630180658873</v>
      </c>
    </row>
    <row r="249" spans="1:2" x14ac:dyDescent="0.35">
      <c r="A249" t="s">
        <v>255</v>
      </c>
      <c r="B249">
        <v>0.14985590778097982</v>
      </c>
    </row>
    <row r="250" spans="1:2" x14ac:dyDescent="0.35">
      <c r="A250" t="s">
        <v>256</v>
      </c>
      <c r="B250">
        <v>0.21413502109704641</v>
      </c>
    </row>
    <row r="251" spans="1:2" x14ac:dyDescent="0.35">
      <c r="A251" t="s">
        <v>257</v>
      </c>
      <c r="B251">
        <v>0.17412451361867703</v>
      </c>
    </row>
    <row r="252" spans="1:2" x14ac:dyDescent="0.35">
      <c r="A252" t="s">
        <v>258</v>
      </c>
      <c r="B252">
        <v>0.18787878787878787</v>
      </c>
    </row>
    <row r="253" spans="1:2" x14ac:dyDescent="0.35">
      <c r="A253" t="s">
        <v>259</v>
      </c>
      <c r="B253">
        <v>0.22643553629469124</v>
      </c>
    </row>
    <row r="254" spans="1:2" x14ac:dyDescent="0.35">
      <c r="A254" t="s">
        <v>358</v>
      </c>
      <c r="B254">
        <v>0.13668600902643455</v>
      </c>
    </row>
    <row r="255" spans="1:2" x14ac:dyDescent="0.35">
      <c r="A255" t="s">
        <v>359</v>
      </c>
      <c r="B255">
        <v>0.16619452313503305</v>
      </c>
    </row>
    <row r="256" spans="1:2" x14ac:dyDescent="0.35">
      <c r="A256" t="s">
        <v>360</v>
      </c>
      <c r="B256">
        <v>0.11559888579387187</v>
      </c>
    </row>
    <row r="257" spans="1:2" x14ac:dyDescent="0.35">
      <c r="A257" t="s">
        <v>361</v>
      </c>
      <c r="B257">
        <v>0.1894374282433984</v>
      </c>
    </row>
    <row r="258" spans="1:2" x14ac:dyDescent="0.35">
      <c r="A258" t="s">
        <v>260</v>
      </c>
      <c r="B258">
        <v>0.21119814331302583</v>
      </c>
    </row>
    <row r="259" spans="1:2" x14ac:dyDescent="0.35">
      <c r="A259" t="s">
        <v>261</v>
      </c>
      <c r="B259">
        <v>0.19678899082568807</v>
      </c>
    </row>
    <row r="260" spans="1:2" x14ac:dyDescent="0.35">
      <c r="A260" t="s">
        <v>262</v>
      </c>
      <c r="B260">
        <v>0.25074942690883439</v>
      </c>
    </row>
    <row r="261" spans="1:2" x14ac:dyDescent="0.35">
      <c r="A261" t="s">
        <v>263</v>
      </c>
      <c r="B261">
        <v>0.21948786165613568</v>
      </c>
    </row>
    <row r="262" spans="1:2" x14ac:dyDescent="0.35">
      <c r="A262" t="s">
        <v>264</v>
      </c>
      <c r="B262">
        <v>0.2111731843575419</v>
      </c>
    </row>
    <row r="263" spans="1:2" x14ac:dyDescent="0.35">
      <c r="A263" t="s">
        <v>265</v>
      </c>
      <c r="B263">
        <v>0.23782696177062373</v>
      </c>
    </row>
    <row r="264" spans="1:2" x14ac:dyDescent="0.35">
      <c r="A264" t="s">
        <v>266</v>
      </c>
      <c r="B264">
        <v>0.16496542640763912</v>
      </c>
    </row>
    <row r="265" spans="1:2" x14ac:dyDescent="0.35">
      <c r="A265" t="s">
        <v>267</v>
      </c>
      <c r="B265">
        <v>0.20194647201946472</v>
      </c>
    </row>
    <row r="266" spans="1:2" x14ac:dyDescent="0.35">
      <c r="A266" t="s">
        <v>268</v>
      </c>
      <c r="B266">
        <v>0.1695929768555467</v>
      </c>
    </row>
    <row r="267" spans="1:2" x14ac:dyDescent="0.35">
      <c r="A267" t="s">
        <v>269</v>
      </c>
      <c r="B267">
        <v>0.2074688796680498</v>
      </c>
    </row>
    <row r="268" spans="1:2" x14ac:dyDescent="0.35">
      <c r="A268" t="s">
        <v>270</v>
      </c>
      <c r="B268">
        <v>0.2403282532239156</v>
      </c>
    </row>
    <row r="269" spans="1:2" x14ac:dyDescent="0.35">
      <c r="A269" t="s">
        <v>271</v>
      </c>
      <c r="B269">
        <v>0.23801411535653444</v>
      </c>
    </row>
    <row r="270" spans="1:2" x14ac:dyDescent="0.35">
      <c r="A270" t="s">
        <v>272</v>
      </c>
      <c r="B270">
        <v>0.24368686868686867</v>
      </c>
    </row>
    <row r="271" spans="1:2" x14ac:dyDescent="0.35">
      <c r="A271" t="s">
        <v>273</v>
      </c>
      <c r="B271">
        <v>0.19869079707354639</v>
      </c>
    </row>
    <row r="272" spans="1:2" x14ac:dyDescent="0.35">
      <c r="A272" t="s">
        <v>274</v>
      </c>
      <c r="B272">
        <v>0.20710928319623972</v>
      </c>
    </row>
    <row r="273" spans="1:2" x14ac:dyDescent="0.35">
      <c r="A273" t="s">
        <v>275</v>
      </c>
      <c r="B273">
        <v>0.21525019857029387</v>
      </c>
    </row>
    <row r="274" spans="1:2" x14ac:dyDescent="0.35">
      <c r="A274" t="s">
        <v>276</v>
      </c>
      <c r="B274">
        <v>0.1954417733374961</v>
      </c>
    </row>
    <row r="275" spans="1:2" x14ac:dyDescent="0.35">
      <c r="A275" t="s">
        <v>277</v>
      </c>
      <c r="B275">
        <v>0.21806853582554517</v>
      </c>
    </row>
    <row r="276" spans="1:2" x14ac:dyDescent="0.35">
      <c r="A276" t="s">
        <v>278</v>
      </c>
      <c r="B276">
        <v>0.2072892938496583</v>
      </c>
    </row>
    <row r="277" spans="1:2" x14ac:dyDescent="0.35">
      <c r="A277" t="s">
        <v>279</v>
      </c>
      <c r="B277">
        <v>0.24768875192604006</v>
      </c>
    </row>
    <row r="278" spans="1:2" x14ac:dyDescent="0.35">
      <c r="A278" t="s">
        <v>280</v>
      </c>
      <c r="B278">
        <v>0.20776789892372485</v>
      </c>
    </row>
    <row r="279" spans="1:2" x14ac:dyDescent="0.35">
      <c r="A279" t="s">
        <v>281</v>
      </c>
      <c r="B279">
        <v>0.22177419354838709</v>
      </c>
    </row>
    <row r="280" spans="1:2" x14ac:dyDescent="0.35">
      <c r="A280" t="s">
        <v>282</v>
      </c>
      <c r="B280">
        <v>0.24012583012932542</v>
      </c>
    </row>
    <row r="281" spans="1:2" x14ac:dyDescent="0.35">
      <c r="A281" t="s">
        <v>283</v>
      </c>
      <c r="B281">
        <v>0.25315200453322001</v>
      </c>
    </row>
    <row r="282" spans="1:2" x14ac:dyDescent="0.35">
      <c r="A282" t="s">
        <v>284</v>
      </c>
      <c r="B282">
        <v>0.23118865866957469</v>
      </c>
    </row>
    <row r="283" spans="1:2" x14ac:dyDescent="0.35">
      <c r="A283" t="s">
        <v>285</v>
      </c>
      <c r="B283">
        <v>0.23085948958638897</v>
      </c>
    </row>
    <row r="284" spans="1:2" x14ac:dyDescent="0.35">
      <c r="A284" t="s">
        <v>286</v>
      </c>
      <c r="B284">
        <v>0.26118500604594924</v>
      </c>
    </row>
    <row r="285" spans="1:2" x14ac:dyDescent="0.35">
      <c r="A285" t="s">
        <v>287</v>
      </c>
      <c r="B285">
        <v>0.16978417266187051</v>
      </c>
    </row>
    <row r="286" spans="1:2" x14ac:dyDescent="0.35">
      <c r="A286" t="s">
        <v>288</v>
      </c>
      <c r="B286">
        <v>0.25528654612319951</v>
      </c>
    </row>
    <row r="287" spans="1:2" x14ac:dyDescent="0.35">
      <c r="A287" t="s">
        <v>289</v>
      </c>
      <c r="B287">
        <v>0.26476719944405835</v>
      </c>
    </row>
    <row r="288" spans="1:2" x14ac:dyDescent="0.35">
      <c r="A288" t="s">
        <v>290</v>
      </c>
      <c r="B288">
        <v>0.2232261887127833</v>
      </c>
    </row>
    <row r="289" spans="1:2" x14ac:dyDescent="0.35">
      <c r="A289" t="s">
        <v>291</v>
      </c>
      <c r="B289">
        <v>0.20392317123007764</v>
      </c>
    </row>
    <row r="290" spans="1:2" x14ac:dyDescent="0.35">
      <c r="A290" t="s">
        <v>292</v>
      </c>
      <c r="B290">
        <v>0.20573223400078525</v>
      </c>
    </row>
    <row r="291" spans="1:2" x14ac:dyDescent="0.35">
      <c r="A291" t="s">
        <v>293</v>
      </c>
      <c r="B291">
        <v>0.20352971051295074</v>
      </c>
    </row>
    <row r="292" spans="1:2" x14ac:dyDescent="0.35">
      <c r="A292" t="s">
        <v>294</v>
      </c>
      <c r="B292">
        <v>0.2121399814183958</v>
      </c>
    </row>
    <row r="293" spans="1:2" x14ac:dyDescent="0.35">
      <c r="A293" t="s">
        <v>362</v>
      </c>
      <c r="B293">
        <v>0.23151125401929259</v>
      </c>
    </row>
    <row r="294" spans="1:2" x14ac:dyDescent="0.35">
      <c r="A294" t="s">
        <v>295</v>
      </c>
      <c r="B294">
        <v>0.28487229862475444</v>
      </c>
    </row>
    <row r="295" spans="1:2" x14ac:dyDescent="0.35">
      <c r="A295" t="s">
        <v>296</v>
      </c>
      <c r="B295">
        <v>0.19620774938169827</v>
      </c>
    </row>
    <row r="296" spans="1:2" x14ac:dyDescent="0.35">
      <c r="A296" t="s">
        <v>297</v>
      </c>
      <c r="B296">
        <v>0.22617723396366332</v>
      </c>
    </row>
    <row r="297" spans="1:2" x14ac:dyDescent="0.35">
      <c r="A297" t="s">
        <v>298</v>
      </c>
      <c r="B297">
        <v>0.24152542372881355</v>
      </c>
    </row>
    <row r="298" spans="1:2" x14ac:dyDescent="0.35">
      <c r="A298" t="s">
        <v>299</v>
      </c>
      <c r="B298">
        <v>0.16180124223602485</v>
      </c>
    </row>
    <row r="299" spans="1:2" x14ac:dyDescent="0.35">
      <c r="A299" t="s">
        <v>300</v>
      </c>
      <c r="B299">
        <v>0.21625441696113074</v>
      </c>
    </row>
    <row r="300" spans="1:2" x14ac:dyDescent="0.35">
      <c r="A300" t="s">
        <v>301</v>
      </c>
      <c r="B300">
        <v>0.24717691342534504</v>
      </c>
    </row>
    <row r="301" spans="1:2" x14ac:dyDescent="0.35">
      <c r="A301" t="s">
        <v>302</v>
      </c>
      <c r="B301">
        <v>0.23937360178970918</v>
      </c>
    </row>
    <row r="302" spans="1:2" x14ac:dyDescent="0.35">
      <c r="A302" t="s">
        <v>303</v>
      </c>
      <c r="B302">
        <v>0.25707668553782809</v>
      </c>
    </row>
    <row r="303" spans="1:2" x14ac:dyDescent="0.35">
      <c r="A303" t="s">
        <v>304</v>
      </c>
      <c r="B303">
        <v>0.26834039778284968</v>
      </c>
    </row>
    <row r="304" spans="1:2" x14ac:dyDescent="0.35">
      <c r="A304" t="s">
        <v>305</v>
      </c>
      <c r="B304">
        <v>0.27376116978066611</v>
      </c>
    </row>
    <row r="305" spans="1:2" x14ac:dyDescent="0.35">
      <c r="A305" t="s">
        <v>306</v>
      </c>
      <c r="B305">
        <v>0.20957095709570958</v>
      </c>
    </row>
    <row r="306" spans="1:2" x14ac:dyDescent="0.35">
      <c r="A306" t="s">
        <v>307</v>
      </c>
      <c r="B306">
        <v>0.24022571543732366</v>
      </c>
    </row>
    <row r="307" spans="1:2" x14ac:dyDescent="0.35">
      <c r="A307" t="s">
        <v>308</v>
      </c>
      <c r="B307">
        <v>0.20430965682362331</v>
      </c>
    </row>
    <row r="308" spans="1:2" x14ac:dyDescent="0.35">
      <c r="A308" t="s">
        <v>309</v>
      </c>
      <c r="B308">
        <v>0.21951219512195122</v>
      </c>
    </row>
    <row r="309" spans="1:2" x14ac:dyDescent="0.35">
      <c r="A309" t="s">
        <v>310</v>
      </c>
      <c r="B309">
        <v>0.21244309559939301</v>
      </c>
    </row>
    <row r="310" spans="1:2" x14ac:dyDescent="0.35">
      <c r="A310" t="s">
        <v>311</v>
      </c>
      <c r="B310">
        <v>0.24333093006488823</v>
      </c>
    </row>
    <row r="311" spans="1:2" x14ac:dyDescent="0.35">
      <c r="A311" t="s">
        <v>312</v>
      </c>
      <c r="B311">
        <v>0.21509686038744155</v>
      </c>
    </row>
    <row r="312" spans="1:2" x14ac:dyDescent="0.35">
      <c r="A312" t="s">
        <v>313</v>
      </c>
      <c r="B312">
        <v>0.19971469329529243</v>
      </c>
    </row>
    <row r="313" spans="1:2" x14ac:dyDescent="0.35">
      <c r="A313" t="s">
        <v>314</v>
      </c>
      <c r="B313">
        <v>0.16977724262492475</v>
      </c>
    </row>
    <row r="314" spans="1:2" x14ac:dyDescent="0.35">
      <c r="A314" t="s">
        <v>315</v>
      </c>
      <c r="B314">
        <v>0.23159570234779148</v>
      </c>
    </row>
    <row r="315" spans="1:2" x14ac:dyDescent="0.35">
      <c r="A315" t="s">
        <v>316</v>
      </c>
      <c r="B315">
        <v>0.24447421299397187</v>
      </c>
    </row>
    <row r="316" spans="1:2" x14ac:dyDescent="0.35">
      <c r="A316" t="s">
        <v>317</v>
      </c>
      <c r="B316">
        <v>0.19854991634132738</v>
      </c>
    </row>
    <row r="317" spans="1:2" x14ac:dyDescent="0.35">
      <c r="A317" t="s">
        <v>318</v>
      </c>
      <c r="B317">
        <v>0.27490138067061143</v>
      </c>
    </row>
    <row r="318" spans="1:2" x14ac:dyDescent="0.35">
      <c r="A318" t="s">
        <v>319</v>
      </c>
      <c r="B318">
        <v>0.23515916260395756</v>
      </c>
    </row>
    <row r="319" spans="1:2" x14ac:dyDescent="0.35">
      <c r="A319" t="s">
        <v>320</v>
      </c>
      <c r="B319">
        <v>0.10992275698158051</v>
      </c>
    </row>
    <row r="320" spans="1:2" x14ac:dyDescent="0.35">
      <c r="A320" t="s">
        <v>321</v>
      </c>
      <c r="B320">
        <v>0.26736474694589879</v>
      </c>
    </row>
    <row r="321" spans="1:2" x14ac:dyDescent="0.35">
      <c r="A321" t="s">
        <v>322</v>
      </c>
      <c r="B321">
        <v>0.18463810930576072</v>
      </c>
    </row>
    <row r="322" spans="1:2" x14ac:dyDescent="0.35">
      <c r="A322" t="s">
        <v>323</v>
      </c>
      <c r="B322">
        <v>0.26898280802292263</v>
      </c>
    </row>
    <row r="323" spans="1:2" x14ac:dyDescent="0.35">
      <c r="A323" t="s">
        <v>324</v>
      </c>
      <c r="B323">
        <v>0.26077812828601471</v>
      </c>
    </row>
    <row r="324" spans="1:2" x14ac:dyDescent="0.35">
      <c r="A324" t="s">
        <v>325</v>
      </c>
      <c r="B324">
        <v>0.18049792531120332</v>
      </c>
    </row>
    <row r="325" spans="1:2" x14ac:dyDescent="0.35">
      <c r="A325" t="s">
        <v>326</v>
      </c>
      <c r="B325">
        <v>0.24833333333333332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</sheetPr>
  <dimension ref="A1:B392"/>
  <sheetViews>
    <sheetView workbookViewId="0">
      <selection activeCell="G6" sqref="G6"/>
    </sheetView>
  </sheetViews>
  <sheetFormatPr defaultRowHeight="14.5" x14ac:dyDescent="0.35"/>
  <cols>
    <col min="1" max="1" width="17.26953125" customWidth="1"/>
  </cols>
  <sheetData>
    <row r="1" spans="1:2" x14ac:dyDescent="0.35">
      <c r="A1" t="s">
        <v>378</v>
      </c>
      <c r="B1">
        <v>2016</v>
      </c>
    </row>
    <row r="2" spans="1:2" x14ac:dyDescent="0.35">
      <c r="A2" t="s">
        <v>55</v>
      </c>
      <c r="B2">
        <v>15221</v>
      </c>
    </row>
    <row r="3" spans="1:2" x14ac:dyDescent="0.35">
      <c r="A3" t="s">
        <v>13</v>
      </c>
      <c r="B3">
        <v>15487</v>
      </c>
    </row>
    <row r="4" spans="1:2" x14ac:dyDescent="0.35">
      <c r="A4" t="s">
        <v>8</v>
      </c>
      <c r="B4">
        <v>15071</v>
      </c>
    </row>
    <row r="5" spans="1:2" x14ac:dyDescent="0.35">
      <c r="A5" t="s">
        <v>9</v>
      </c>
      <c r="B5">
        <v>14968</v>
      </c>
    </row>
    <row r="6" spans="1:2" x14ac:dyDescent="0.35">
      <c r="A6" t="s">
        <v>357</v>
      </c>
      <c r="B6">
        <v>18016</v>
      </c>
    </row>
    <row r="7" spans="1:2" x14ac:dyDescent="0.35">
      <c r="A7" t="s">
        <v>11</v>
      </c>
      <c r="B7">
        <v>14529</v>
      </c>
    </row>
    <row r="8" spans="1:2" x14ac:dyDescent="0.35">
      <c r="A8" t="s">
        <v>12</v>
      </c>
      <c r="B8">
        <v>15395</v>
      </c>
    </row>
    <row r="9" spans="1:2" x14ac:dyDescent="0.35">
      <c r="A9" t="s">
        <v>362</v>
      </c>
      <c r="B9">
        <v>15112</v>
      </c>
    </row>
    <row r="10" spans="1:2" x14ac:dyDescent="0.35">
      <c r="A10" t="s">
        <v>279</v>
      </c>
      <c r="B10">
        <v>16180</v>
      </c>
    </row>
    <row r="11" spans="1:2" x14ac:dyDescent="0.35">
      <c r="A11" t="s">
        <v>280</v>
      </c>
      <c r="B11">
        <v>15370</v>
      </c>
    </row>
    <row r="12" spans="1:2" x14ac:dyDescent="0.35">
      <c r="A12" t="s">
        <v>281</v>
      </c>
      <c r="B12">
        <v>14892</v>
      </c>
    </row>
    <row r="13" spans="1:2" x14ac:dyDescent="0.35">
      <c r="A13" t="s">
        <v>282</v>
      </c>
      <c r="B13">
        <v>14998</v>
      </c>
    </row>
    <row r="14" spans="1:2" x14ac:dyDescent="0.35">
      <c r="A14" t="s">
        <v>16</v>
      </c>
      <c r="B14">
        <v>12450</v>
      </c>
    </row>
    <row r="15" spans="1:2" x14ac:dyDescent="0.35">
      <c r="A15" t="s">
        <v>17</v>
      </c>
      <c r="B15">
        <v>14795</v>
      </c>
    </row>
    <row r="16" spans="1:2" x14ac:dyDescent="0.35">
      <c r="A16" t="s">
        <v>56</v>
      </c>
      <c r="B16">
        <v>22025</v>
      </c>
    </row>
    <row r="17" spans="1:2" x14ac:dyDescent="0.35">
      <c r="A17" t="s">
        <v>57</v>
      </c>
      <c r="B17">
        <v>19372</v>
      </c>
    </row>
    <row r="18" spans="1:2" x14ac:dyDescent="0.35">
      <c r="A18" t="s">
        <v>14</v>
      </c>
      <c r="B18">
        <v>15396</v>
      </c>
    </row>
    <row r="19" spans="1:2" x14ac:dyDescent="0.35">
      <c r="A19" t="s">
        <v>15</v>
      </c>
      <c r="B19">
        <v>19377</v>
      </c>
    </row>
    <row r="20" spans="1:2" x14ac:dyDescent="0.35">
      <c r="A20" t="s">
        <v>72</v>
      </c>
      <c r="B20">
        <v>17527</v>
      </c>
    </row>
    <row r="21" spans="1:2" x14ac:dyDescent="0.35">
      <c r="A21" t="s">
        <v>73</v>
      </c>
      <c r="B21">
        <v>17676</v>
      </c>
    </row>
    <row r="22" spans="1:2" x14ac:dyDescent="0.35">
      <c r="A22" t="s">
        <v>74</v>
      </c>
      <c r="B22">
        <v>19534</v>
      </c>
    </row>
    <row r="23" spans="1:2" x14ac:dyDescent="0.35">
      <c r="A23" t="s">
        <v>75</v>
      </c>
      <c r="B23">
        <v>17555</v>
      </c>
    </row>
    <row r="24" spans="1:2" x14ac:dyDescent="0.35">
      <c r="A24" t="s">
        <v>76</v>
      </c>
      <c r="B24">
        <v>19844</v>
      </c>
    </row>
    <row r="25" spans="1:2" x14ac:dyDescent="0.35">
      <c r="A25" t="s">
        <v>77</v>
      </c>
      <c r="B25">
        <v>20382</v>
      </c>
    </row>
    <row r="26" spans="1:2" x14ac:dyDescent="0.35">
      <c r="A26" t="s">
        <v>260</v>
      </c>
      <c r="B26">
        <v>15260</v>
      </c>
    </row>
    <row r="27" spans="1:2" x14ac:dyDescent="0.35">
      <c r="A27" t="s">
        <v>261</v>
      </c>
      <c r="B27">
        <v>15637</v>
      </c>
    </row>
    <row r="28" spans="1:2" x14ac:dyDescent="0.35">
      <c r="A28" t="s">
        <v>262</v>
      </c>
      <c r="B28">
        <v>13184</v>
      </c>
    </row>
    <row r="29" spans="1:2" x14ac:dyDescent="0.35">
      <c r="A29" t="s">
        <v>263</v>
      </c>
      <c r="B29">
        <v>15023</v>
      </c>
    </row>
    <row r="30" spans="1:2" x14ac:dyDescent="0.35">
      <c r="A30" t="s">
        <v>264</v>
      </c>
      <c r="B30">
        <v>15255</v>
      </c>
    </row>
    <row r="31" spans="1:2" x14ac:dyDescent="0.35">
      <c r="A31" t="s">
        <v>265</v>
      </c>
      <c r="B31">
        <v>18564</v>
      </c>
    </row>
    <row r="32" spans="1:2" x14ac:dyDescent="0.35">
      <c r="A32" t="s">
        <v>266</v>
      </c>
      <c r="B32">
        <v>17833</v>
      </c>
    </row>
    <row r="33" spans="1:2" x14ac:dyDescent="0.35">
      <c r="A33" t="s">
        <v>267</v>
      </c>
      <c r="B33">
        <v>17208</v>
      </c>
    </row>
    <row r="34" spans="1:2" x14ac:dyDescent="0.35">
      <c r="A34" t="s">
        <v>268</v>
      </c>
      <c r="B34">
        <v>19021</v>
      </c>
    </row>
    <row r="35" spans="1:2" x14ac:dyDescent="0.35">
      <c r="A35" t="s">
        <v>269</v>
      </c>
      <c r="B35">
        <v>15431</v>
      </c>
    </row>
    <row r="36" spans="1:2" x14ac:dyDescent="0.35">
      <c r="A36" t="s">
        <v>152</v>
      </c>
      <c r="B36">
        <v>14604</v>
      </c>
    </row>
    <row r="37" spans="1:2" x14ac:dyDescent="0.35">
      <c r="A37" t="s">
        <v>153</v>
      </c>
      <c r="B37">
        <v>18696</v>
      </c>
    </row>
    <row r="38" spans="1:2" x14ac:dyDescent="0.35">
      <c r="A38" t="s">
        <v>154</v>
      </c>
      <c r="B38">
        <v>17640</v>
      </c>
    </row>
    <row r="39" spans="1:2" x14ac:dyDescent="0.35">
      <c r="A39" t="s">
        <v>155</v>
      </c>
      <c r="B39">
        <v>14818</v>
      </c>
    </row>
    <row r="40" spans="1:2" x14ac:dyDescent="0.35">
      <c r="A40" t="s">
        <v>156</v>
      </c>
      <c r="B40">
        <v>16850</v>
      </c>
    </row>
    <row r="41" spans="1:2" x14ac:dyDescent="0.35">
      <c r="A41" t="s">
        <v>157</v>
      </c>
      <c r="B41">
        <v>14628</v>
      </c>
    </row>
    <row r="42" spans="1:2" x14ac:dyDescent="0.35">
      <c r="A42" t="s">
        <v>158</v>
      </c>
      <c r="B42">
        <v>18057</v>
      </c>
    </row>
    <row r="43" spans="1:2" x14ac:dyDescent="0.35">
      <c r="A43" t="s">
        <v>159</v>
      </c>
      <c r="B43">
        <v>18086</v>
      </c>
    </row>
    <row r="44" spans="1:2" x14ac:dyDescent="0.35">
      <c r="A44" t="s">
        <v>160</v>
      </c>
      <c r="B44">
        <v>15285</v>
      </c>
    </row>
    <row r="45" spans="1:2" x14ac:dyDescent="0.35">
      <c r="A45" t="s">
        <v>161</v>
      </c>
      <c r="B45">
        <v>17585</v>
      </c>
    </row>
    <row r="46" spans="1:2" x14ac:dyDescent="0.35">
      <c r="A46" t="s">
        <v>162</v>
      </c>
      <c r="B46">
        <v>18623</v>
      </c>
    </row>
    <row r="47" spans="1:2" x14ac:dyDescent="0.35">
      <c r="A47" t="s">
        <v>163</v>
      </c>
      <c r="B47">
        <v>15717</v>
      </c>
    </row>
    <row r="48" spans="1:2" x14ac:dyDescent="0.35">
      <c r="A48" t="s">
        <v>270</v>
      </c>
      <c r="B48">
        <v>15317</v>
      </c>
    </row>
    <row r="49" spans="1:2" x14ac:dyDescent="0.35">
      <c r="A49" t="s">
        <v>271</v>
      </c>
      <c r="B49">
        <v>14538</v>
      </c>
    </row>
    <row r="50" spans="1:2" x14ac:dyDescent="0.35">
      <c r="A50" t="s">
        <v>273</v>
      </c>
      <c r="B50">
        <v>17672</v>
      </c>
    </row>
    <row r="51" spans="1:2" x14ac:dyDescent="0.35">
      <c r="A51" t="s">
        <v>272</v>
      </c>
      <c r="B51">
        <v>15305</v>
      </c>
    </row>
    <row r="52" spans="1:2" x14ac:dyDescent="0.35">
      <c r="A52" t="s">
        <v>274</v>
      </c>
      <c r="B52">
        <v>17362</v>
      </c>
    </row>
    <row r="53" spans="1:2" x14ac:dyDescent="0.35">
      <c r="A53" t="s">
        <v>19</v>
      </c>
      <c r="B53">
        <v>18427</v>
      </c>
    </row>
    <row r="54" spans="1:2" x14ac:dyDescent="0.35">
      <c r="A54" t="s">
        <v>18</v>
      </c>
      <c r="B54">
        <v>13380</v>
      </c>
    </row>
    <row r="55" spans="1:2" x14ac:dyDescent="0.35">
      <c r="A55" t="s">
        <v>20</v>
      </c>
      <c r="B55">
        <v>15039</v>
      </c>
    </row>
    <row r="56" spans="1:2" x14ac:dyDescent="0.35">
      <c r="A56" t="s">
        <v>21</v>
      </c>
      <c r="B56">
        <v>14953</v>
      </c>
    </row>
    <row r="57" spans="1:2" x14ac:dyDescent="0.35">
      <c r="A57" t="s">
        <v>22</v>
      </c>
      <c r="B57">
        <v>18070</v>
      </c>
    </row>
    <row r="58" spans="1:2" x14ac:dyDescent="0.35">
      <c r="A58" t="s">
        <v>192</v>
      </c>
      <c r="B58">
        <v>20259</v>
      </c>
    </row>
    <row r="59" spans="1:2" x14ac:dyDescent="0.35">
      <c r="A59" t="s">
        <v>193</v>
      </c>
      <c r="B59">
        <v>20397</v>
      </c>
    </row>
    <row r="60" spans="1:2" x14ac:dyDescent="0.35">
      <c r="A60" t="s">
        <v>194</v>
      </c>
      <c r="B60">
        <v>21292</v>
      </c>
    </row>
    <row r="61" spans="1:2" x14ac:dyDescent="0.35">
      <c r="A61" t="s">
        <v>195</v>
      </c>
      <c r="B61">
        <v>21131</v>
      </c>
    </row>
    <row r="62" spans="1:2" x14ac:dyDescent="0.35">
      <c r="A62" t="s">
        <v>196</v>
      </c>
      <c r="B62">
        <v>20366</v>
      </c>
    </row>
    <row r="63" spans="1:2" x14ac:dyDescent="0.35">
      <c r="A63" t="s">
        <v>197</v>
      </c>
      <c r="B63">
        <v>19703</v>
      </c>
    </row>
    <row r="64" spans="1:2" x14ac:dyDescent="0.35">
      <c r="A64" t="s">
        <v>198</v>
      </c>
      <c r="B64">
        <v>20773</v>
      </c>
    </row>
    <row r="65" spans="1:2" x14ac:dyDescent="0.35">
      <c r="A65" t="s">
        <v>275</v>
      </c>
      <c r="B65">
        <v>15552</v>
      </c>
    </row>
    <row r="66" spans="1:2" x14ac:dyDescent="0.35">
      <c r="A66" t="s">
        <v>276</v>
      </c>
      <c r="B66">
        <v>15595</v>
      </c>
    </row>
    <row r="67" spans="1:2" x14ac:dyDescent="0.35">
      <c r="A67" t="s">
        <v>277</v>
      </c>
      <c r="B67">
        <v>15465</v>
      </c>
    </row>
    <row r="68" spans="1:2" x14ac:dyDescent="0.35">
      <c r="A68" t="s">
        <v>278</v>
      </c>
      <c r="B68">
        <v>15057</v>
      </c>
    </row>
    <row r="69" spans="1:2" x14ac:dyDescent="0.35">
      <c r="A69" t="s">
        <v>290</v>
      </c>
      <c r="B69">
        <v>14444</v>
      </c>
    </row>
    <row r="70" spans="1:2" x14ac:dyDescent="0.35">
      <c r="A70" t="s">
        <v>291</v>
      </c>
      <c r="B70">
        <v>16060</v>
      </c>
    </row>
    <row r="71" spans="1:2" x14ac:dyDescent="0.35">
      <c r="A71" t="s">
        <v>292</v>
      </c>
      <c r="B71">
        <v>16107</v>
      </c>
    </row>
    <row r="72" spans="1:2" x14ac:dyDescent="0.35">
      <c r="A72" t="s">
        <v>293</v>
      </c>
      <c r="B72">
        <v>16814</v>
      </c>
    </row>
    <row r="73" spans="1:2" x14ac:dyDescent="0.35">
      <c r="A73" t="s">
        <v>294</v>
      </c>
      <c r="B73">
        <v>15955</v>
      </c>
    </row>
    <row r="74" spans="1:2" x14ac:dyDescent="0.35">
      <c r="A74" t="s">
        <v>23</v>
      </c>
      <c r="B74">
        <v>15078</v>
      </c>
    </row>
    <row r="75" spans="1:2" x14ac:dyDescent="0.35">
      <c r="A75" t="s">
        <v>24</v>
      </c>
      <c r="B75">
        <v>12848</v>
      </c>
    </row>
    <row r="76" spans="1:2" x14ac:dyDescent="0.35">
      <c r="A76" t="s">
        <v>26</v>
      </c>
      <c r="B76">
        <v>12232</v>
      </c>
    </row>
    <row r="77" spans="1:2" x14ac:dyDescent="0.35">
      <c r="A77" t="s">
        <v>25</v>
      </c>
      <c r="B77">
        <v>18254</v>
      </c>
    </row>
    <row r="78" spans="1:2" x14ac:dyDescent="0.35">
      <c r="A78" t="s">
        <v>78</v>
      </c>
      <c r="B78">
        <v>18747</v>
      </c>
    </row>
    <row r="79" spans="1:2" x14ac:dyDescent="0.35">
      <c r="A79" t="s">
        <v>79</v>
      </c>
      <c r="B79">
        <v>15487</v>
      </c>
    </row>
    <row r="80" spans="1:2" x14ac:dyDescent="0.35">
      <c r="A80" t="s">
        <v>80</v>
      </c>
      <c r="B80">
        <v>15624</v>
      </c>
    </row>
    <row r="81" spans="1:2" x14ac:dyDescent="0.35">
      <c r="A81" t="s">
        <v>81</v>
      </c>
      <c r="B81">
        <v>18987</v>
      </c>
    </row>
    <row r="82" spans="1:2" x14ac:dyDescent="0.35">
      <c r="A82" t="s">
        <v>82</v>
      </c>
      <c r="B82">
        <v>18760</v>
      </c>
    </row>
    <row r="83" spans="1:2" x14ac:dyDescent="0.35">
      <c r="A83" t="s">
        <v>83</v>
      </c>
      <c r="B83">
        <v>19188</v>
      </c>
    </row>
    <row r="84" spans="1:2" x14ac:dyDescent="0.35">
      <c r="A84" t="s">
        <v>84</v>
      </c>
      <c r="B84">
        <v>15352</v>
      </c>
    </row>
    <row r="85" spans="1:2" x14ac:dyDescent="0.35">
      <c r="A85" t="s">
        <v>85</v>
      </c>
      <c r="B85">
        <v>19352</v>
      </c>
    </row>
    <row r="86" spans="1:2" x14ac:dyDescent="0.35">
      <c r="A86" t="s">
        <v>164</v>
      </c>
      <c r="B86">
        <v>18334</v>
      </c>
    </row>
    <row r="87" spans="1:2" x14ac:dyDescent="0.35">
      <c r="A87" t="s">
        <v>165</v>
      </c>
      <c r="B87">
        <v>18970</v>
      </c>
    </row>
    <row r="88" spans="1:2" x14ac:dyDescent="0.35">
      <c r="A88" t="s">
        <v>166</v>
      </c>
      <c r="B88">
        <v>18622</v>
      </c>
    </row>
    <row r="89" spans="1:2" x14ac:dyDescent="0.35">
      <c r="A89" t="s">
        <v>167</v>
      </c>
      <c r="B89">
        <v>18063</v>
      </c>
    </row>
    <row r="90" spans="1:2" x14ac:dyDescent="0.35">
      <c r="A90" t="s">
        <v>168</v>
      </c>
      <c r="B90">
        <v>18089</v>
      </c>
    </row>
    <row r="91" spans="1:2" x14ac:dyDescent="0.35">
      <c r="A91" t="s">
        <v>169</v>
      </c>
      <c r="B91">
        <v>18256</v>
      </c>
    </row>
    <row r="92" spans="1:2" x14ac:dyDescent="0.35">
      <c r="A92" t="s">
        <v>170</v>
      </c>
      <c r="B92">
        <v>17996</v>
      </c>
    </row>
    <row r="93" spans="1:2" x14ac:dyDescent="0.35">
      <c r="A93" t="s">
        <v>171</v>
      </c>
      <c r="B93">
        <v>16659</v>
      </c>
    </row>
    <row r="94" spans="1:2" x14ac:dyDescent="0.35">
      <c r="A94" t="s">
        <v>172</v>
      </c>
      <c r="B94">
        <v>15878</v>
      </c>
    </row>
    <row r="95" spans="1:2" x14ac:dyDescent="0.35">
      <c r="A95" t="s">
        <v>173</v>
      </c>
      <c r="B95">
        <v>18247</v>
      </c>
    </row>
    <row r="96" spans="1:2" x14ac:dyDescent="0.35">
      <c r="A96" t="s">
        <v>174</v>
      </c>
      <c r="B96">
        <v>16992</v>
      </c>
    </row>
    <row r="97" spans="1:2" x14ac:dyDescent="0.35">
      <c r="A97" t="s">
        <v>175</v>
      </c>
      <c r="B97">
        <v>16634</v>
      </c>
    </row>
    <row r="98" spans="1:2" x14ac:dyDescent="0.35">
      <c r="A98" t="s">
        <v>176</v>
      </c>
      <c r="B98">
        <v>17145</v>
      </c>
    </row>
    <row r="99" spans="1:2" x14ac:dyDescent="0.35">
      <c r="A99" t="s">
        <v>177</v>
      </c>
      <c r="B99">
        <v>16597</v>
      </c>
    </row>
    <row r="100" spans="1:2" x14ac:dyDescent="0.35">
      <c r="A100" t="s">
        <v>185</v>
      </c>
      <c r="B100">
        <v>18540</v>
      </c>
    </row>
    <row r="101" spans="1:2" x14ac:dyDescent="0.35">
      <c r="A101" t="s">
        <v>186</v>
      </c>
      <c r="B101">
        <v>19988</v>
      </c>
    </row>
    <row r="102" spans="1:2" x14ac:dyDescent="0.35">
      <c r="A102" t="s">
        <v>187</v>
      </c>
      <c r="B102">
        <v>18375</v>
      </c>
    </row>
    <row r="103" spans="1:2" x14ac:dyDescent="0.35">
      <c r="A103" t="s">
        <v>188</v>
      </c>
      <c r="B103">
        <v>18362</v>
      </c>
    </row>
    <row r="104" spans="1:2" x14ac:dyDescent="0.35">
      <c r="A104" t="s">
        <v>189</v>
      </c>
      <c r="B104">
        <v>20006</v>
      </c>
    </row>
    <row r="105" spans="1:2" x14ac:dyDescent="0.35">
      <c r="A105" t="s">
        <v>190</v>
      </c>
      <c r="B105">
        <v>20271</v>
      </c>
    </row>
    <row r="106" spans="1:2" x14ac:dyDescent="0.35">
      <c r="A106" t="s">
        <v>191</v>
      </c>
      <c r="B106">
        <v>17989</v>
      </c>
    </row>
    <row r="107" spans="1:2" x14ac:dyDescent="0.35">
      <c r="A107" t="s">
        <v>199</v>
      </c>
      <c r="B107">
        <v>16405</v>
      </c>
    </row>
    <row r="108" spans="1:2" x14ac:dyDescent="0.35">
      <c r="A108" t="s">
        <v>200</v>
      </c>
      <c r="B108">
        <v>16201</v>
      </c>
    </row>
    <row r="109" spans="1:2" x14ac:dyDescent="0.35">
      <c r="A109" t="s">
        <v>201</v>
      </c>
      <c r="B109">
        <v>19301</v>
      </c>
    </row>
    <row r="110" spans="1:2" x14ac:dyDescent="0.35">
      <c r="A110" t="s">
        <v>202</v>
      </c>
      <c r="B110">
        <v>19130</v>
      </c>
    </row>
    <row r="111" spans="1:2" x14ac:dyDescent="0.35">
      <c r="A111" t="s">
        <v>203</v>
      </c>
      <c r="B111">
        <v>16394</v>
      </c>
    </row>
    <row r="112" spans="1:2" x14ac:dyDescent="0.35">
      <c r="A112" t="s">
        <v>204</v>
      </c>
      <c r="B112">
        <v>16353</v>
      </c>
    </row>
    <row r="113" spans="1:2" x14ac:dyDescent="0.35">
      <c r="A113" t="s">
        <v>205</v>
      </c>
      <c r="B113">
        <v>20021</v>
      </c>
    </row>
    <row r="114" spans="1:2" x14ac:dyDescent="0.35">
      <c r="A114" t="s">
        <v>27</v>
      </c>
      <c r="B114">
        <v>19089</v>
      </c>
    </row>
    <row r="115" spans="1:2" x14ac:dyDescent="0.35">
      <c r="A115" t="s">
        <v>58</v>
      </c>
      <c r="B115">
        <v>18856</v>
      </c>
    </row>
    <row r="116" spans="1:2" x14ac:dyDescent="0.35">
      <c r="A116" t="s">
        <v>29</v>
      </c>
      <c r="B116">
        <v>14075</v>
      </c>
    </row>
    <row r="117" spans="1:2" x14ac:dyDescent="0.35">
      <c r="A117" t="s">
        <v>28</v>
      </c>
      <c r="B117">
        <v>16291</v>
      </c>
    </row>
    <row r="118" spans="1:2" x14ac:dyDescent="0.35">
      <c r="A118" t="s">
        <v>216</v>
      </c>
      <c r="B118">
        <v>18283</v>
      </c>
    </row>
    <row r="119" spans="1:2" x14ac:dyDescent="0.35">
      <c r="A119" t="s">
        <v>217</v>
      </c>
      <c r="B119">
        <v>18253</v>
      </c>
    </row>
    <row r="120" spans="1:2" x14ac:dyDescent="0.35">
      <c r="A120" t="s">
        <v>218</v>
      </c>
      <c r="B120">
        <v>18181</v>
      </c>
    </row>
    <row r="121" spans="1:2" x14ac:dyDescent="0.35">
      <c r="A121" t="s">
        <v>219</v>
      </c>
      <c r="B121">
        <v>18189</v>
      </c>
    </row>
    <row r="122" spans="1:2" x14ac:dyDescent="0.35">
      <c r="A122" t="s">
        <v>220</v>
      </c>
      <c r="B122">
        <v>18166</v>
      </c>
    </row>
    <row r="123" spans="1:2" x14ac:dyDescent="0.35">
      <c r="A123" t="s">
        <v>221</v>
      </c>
      <c r="B123">
        <v>18399</v>
      </c>
    </row>
    <row r="124" spans="1:2" x14ac:dyDescent="0.35">
      <c r="A124" t="s">
        <v>222</v>
      </c>
      <c r="B124">
        <v>17670</v>
      </c>
    </row>
    <row r="125" spans="1:2" x14ac:dyDescent="0.35">
      <c r="A125" t="s">
        <v>223</v>
      </c>
      <c r="B125">
        <v>18260</v>
      </c>
    </row>
    <row r="126" spans="1:2" x14ac:dyDescent="0.35">
      <c r="A126" t="s">
        <v>242</v>
      </c>
      <c r="B126">
        <v>20624</v>
      </c>
    </row>
    <row r="127" spans="1:2" x14ac:dyDescent="0.35">
      <c r="A127" t="s">
        <v>243</v>
      </c>
      <c r="B127">
        <v>20471</v>
      </c>
    </row>
    <row r="128" spans="1:2" x14ac:dyDescent="0.35">
      <c r="A128" t="s">
        <v>244</v>
      </c>
      <c r="B128">
        <v>20935</v>
      </c>
    </row>
    <row r="129" spans="1:2" x14ac:dyDescent="0.35">
      <c r="A129" t="s">
        <v>245</v>
      </c>
      <c r="B129">
        <v>21265</v>
      </c>
    </row>
    <row r="130" spans="1:2" x14ac:dyDescent="0.35">
      <c r="A130" t="s">
        <v>246</v>
      </c>
      <c r="B130">
        <v>22630</v>
      </c>
    </row>
    <row r="131" spans="1:2" x14ac:dyDescent="0.35">
      <c r="A131" t="s">
        <v>283</v>
      </c>
      <c r="B131">
        <v>14093</v>
      </c>
    </row>
    <row r="132" spans="1:2" x14ac:dyDescent="0.35">
      <c r="A132" t="s">
        <v>284</v>
      </c>
      <c r="B132">
        <v>14175</v>
      </c>
    </row>
    <row r="133" spans="1:2" x14ac:dyDescent="0.35">
      <c r="A133" t="s">
        <v>285</v>
      </c>
      <c r="B133">
        <v>15878</v>
      </c>
    </row>
    <row r="134" spans="1:2" x14ac:dyDescent="0.35">
      <c r="A134" t="s">
        <v>286</v>
      </c>
      <c r="B134">
        <v>13164</v>
      </c>
    </row>
    <row r="135" spans="1:2" x14ac:dyDescent="0.35">
      <c r="A135" t="s">
        <v>287</v>
      </c>
      <c r="B135">
        <v>21927</v>
      </c>
    </row>
    <row r="136" spans="1:2" x14ac:dyDescent="0.35">
      <c r="A136" t="s">
        <v>288</v>
      </c>
      <c r="B136">
        <v>13791</v>
      </c>
    </row>
    <row r="137" spans="1:2" x14ac:dyDescent="0.35">
      <c r="A137" t="s">
        <v>289</v>
      </c>
      <c r="B137">
        <v>13926</v>
      </c>
    </row>
    <row r="138" spans="1:2" x14ac:dyDescent="0.35">
      <c r="A138" t="s">
        <v>254</v>
      </c>
      <c r="B138">
        <v>20176</v>
      </c>
    </row>
    <row r="139" spans="1:2" x14ac:dyDescent="0.35">
      <c r="A139" t="s">
        <v>255</v>
      </c>
      <c r="B139">
        <v>19309</v>
      </c>
    </row>
    <row r="140" spans="1:2" x14ac:dyDescent="0.35">
      <c r="A140" t="s">
        <v>256</v>
      </c>
      <c r="B140">
        <v>19720</v>
      </c>
    </row>
    <row r="141" spans="1:2" x14ac:dyDescent="0.35">
      <c r="A141" t="s">
        <v>257</v>
      </c>
      <c r="B141">
        <v>20618</v>
      </c>
    </row>
    <row r="142" spans="1:2" x14ac:dyDescent="0.35">
      <c r="A142" t="s">
        <v>258</v>
      </c>
      <c r="B142">
        <v>19773</v>
      </c>
    </row>
    <row r="143" spans="1:2" x14ac:dyDescent="0.35">
      <c r="A143" t="s">
        <v>259</v>
      </c>
      <c r="B143">
        <v>18897</v>
      </c>
    </row>
    <row r="144" spans="1:2" x14ac:dyDescent="0.35">
      <c r="A144" t="s">
        <v>61</v>
      </c>
      <c r="B144">
        <v>20136</v>
      </c>
    </row>
    <row r="145" spans="1:2" x14ac:dyDescent="0.35">
      <c r="A145" t="s">
        <v>62</v>
      </c>
      <c r="B145">
        <v>20719</v>
      </c>
    </row>
    <row r="146" spans="1:2" x14ac:dyDescent="0.35">
      <c r="A146" t="s">
        <v>40</v>
      </c>
      <c r="B146">
        <v>14889</v>
      </c>
    </row>
    <row r="147" spans="1:2" x14ac:dyDescent="0.35">
      <c r="A147" t="s">
        <v>39</v>
      </c>
      <c r="B147">
        <v>16563</v>
      </c>
    </row>
    <row r="148" spans="1:2" x14ac:dyDescent="0.35">
      <c r="A148" t="s">
        <v>41</v>
      </c>
      <c r="B148">
        <v>19088</v>
      </c>
    </row>
    <row r="149" spans="1:2" x14ac:dyDescent="0.35">
      <c r="A149" t="s">
        <v>42</v>
      </c>
      <c r="B149">
        <v>17507</v>
      </c>
    </row>
    <row r="150" spans="1:2" x14ac:dyDescent="0.35">
      <c r="A150" t="s">
        <v>67</v>
      </c>
      <c r="B150">
        <v>24472</v>
      </c>
    </row>
    <row r="151" spans="1:2" x14ac:dyDescent="0.35">
      <c r="A151" t="s">
        <v>68</v>
      </c>
      <c r="B151">
        <v>20406</v>
      </c>
    </row>
    <row r="152" spans="1:2" x14ac:dyDescent="0.35">
      <c r="A152" t="s">
        <v>69</v>
      </c>
      <c r="B152">
        <v>19399</v>
      </c>
    </row>
    <row r="153" spans="1:2" x14ac:dyDescent="0.35">
      <c r="A153" t="s">
        <v>70</v>
      </c>
      <c r="B153">
        <v>20630</v>
      </c>
    </row>
    <row r="154" spans="1:2" x14ac:dyDescent="0.35">
      <c r="A154" t="s">
        <v>71</v>
      </c>
      <c r="B154">
        <v>21331</v>
      </c>
    </row>
    <row r="155" spans="1:2" x14ac:dyDescent="0.35">
      <c r="A155" t="s">
        <v>105</v>
      </c>
      <c r="B155">
        <v>19809</v>
      </c>
    </row>
    <row r="156" spans="1:2" x14ac:dyDescent="0.35">
      <c r="A156" t="s">
        <v>106</v>
      </c>
      <c r="B156">
        <v>18938</v>
      </c>
    </row>
    <row r="157" spans="1:2" x14ac:dyDescent="0.35">
      <c r="A157" t="s">
        <v>107</v>
      </c>
      <c r="B157">
        <v>22940</v>
      </c>
    </row>
    <row r="158" spans="1:2" x14ac:dyDescent="0.35">
      <c r="A158" t="s">
        <v>108</v>
      </c>
      <c r="B158">
        <v>19249</v>
      </c>
    </row>
    <row r="159" spans="1:2" x14ac:dyDescent="0.35">
      <c r="A159" t="s">
        <v>109</v>
      </c>
      <c r="B159">
        <v>22246</v>
      </c>
    </row>
    <row r="160" spans="1:2" x14ac:dyDescent="0.35">
      <c r="A160" t="s">
        <v>110</v>
      </c>
      <c r="B160">
        <v>19526</v>
      </c>
    </row>
    <row r="161" spans="1:2" x14ac:dyDescent="0.35">
      <c r="A161" t="s">
        <v>111</v>
      </c>
      <c r="B161">
        <v>24393</v>
      </c>
    </row>
    <row r="162" spans="1:2" x14ac:dyDescent="0.35">
      <c r="A162" t="s">
        <v>112</v>
      </c>
      <c r="B162">
        <v>22960</v>
      </c>
    </row>
    <row r="163" spans="1:2" x14ac:dyDescent="0.35">
      <c r="A163" t="s">
        <v>113</v>
      </c>
      <c r="B163">
        <v>21234</v>
      </c>
    </row>
    <row r="164" spans="1:2" x14ac:dyDescent="0.35">
      <c r="A164" t="s">
        <v>114</v>
      </c>
      <c r="B164">
        <v>19802</v>
      </c>
    </row>
    <row r="165" spans="1:2" x14ac:dyDescent="0.35">
      <c r="A165" t="s">
        <v>115</v>
      </c>
      <c r="B165">
        <v>16988</v>
      </c>
    </row>
    <row r="166" spans="1:2" x14ac:dyDescent="0.35">
      <c r="A166" t="s">
        <v>116</v>
      </c>
      <c r="B166">
        <v>23660</v>
      </c>
    </row>
    <row r="167" spans="1:2" x14ac:dyDescent="0.35">
      <c r="A167" t="s">
        <v>134</v>
      </c>
      <c r="B167">
        <v>23826</v>
      </c>
    </row>
    <row r="168" spans="1:2" x14ac:dyDescent="0.35">
      <c r="A168" t="s">
        <v>135</v>
      </c>
      <c r="B168">
        <v>24056</v>
      </c>
    </row>
    <row r="169" spans="1:2" x14ac:dyDescent="0.35">
      <c r="A169" t="s">
        <v>360</v>
      </c>
      <c r="B169">
        <v>24377</v>
      </c>
    </row>
    <row r="170" spans="1:2" x14ac:dyDescent="0.35">
      <c r="A170" t="s">
        <v>136</v>
      </c>
      <c r="B170">
        <v>24318</v>
      </c>
    </row>
    <row r="171" spans="1:2" x14ac:dyDescent="0.35">
      <c r="A171" t="s">
        <v>137</v>
      </c>
      <c r="B171">
        <v>23554</v>
      </c>
    </row>
    <row r="172" spans="1:2" x14ac:dyDescent="0.35">
      <c r="A172" t="s">
        <v>358</v>
      </c>
      <c r="B172">
        <v>25098</v>
      </c>
    </row>
    <row r="173" spans="1:2" x14ac:dyDescent="0.35">
      <c r="A173" t="s">
        <v>361</v>
      </c>
      <c r="B173">
        <v>23555</v>
      </c>
    </row>
    <row r="174" spans="1:2" x14ac:dyDescent="0.35">
      <c r="A174" t="s">
        <v>138</v>
      </c>
      <c r="B174">
        <v>24613</v>
      </c>
    </row>
    <row r="175" spans="1:2" x14ac:dyDescent="0.35">
      <c r="A175" t="s">
        <v>139</v>
      </c>
      <c r="B175">
        <v>24854</v>
      </c>
    </row>
    <row r="176" spans="1:2" x14ac:dyDescent="0.35">
      <c r="A176" t="s">
        <v>359</v>
      </c>
      <c r="B176">
        <v>24690</v>
      </c>
    </row>
    <row r="177" spans="1:2" x14ac:dyDescent="0.35">
      <c r="A177" t="s">
        <v>178</v>
      </c>
      <c r="B177">
        <v>17225</v>
      </c>
    </row>
    <row r="178" spans="1:2" x14ac:dyDescent="0.35">
      <c r="A178" t="s">
        <v>179</v>
      </c>
      <c r="B178">
        <v>17096</v>
      </c>
    </row>
    <row r="179" spans="1:2" x14ac:dyDescent="0.35">
      <c r="A179" t="s">
        <v>180</v>
      </c>
      <c r="B179">
        <v>16411</v>
      </c>
    </row>
    <row r="180" spans="1:2" x14ac:dyDescent="0.35">
      <c r="A180" t="s">
        <v>181</v>
      </c>
      <c r="B180">
        <v>17859</v>
      </c>
    </row>
    <row r="181" spans="1:2" x14ac:dyDescent="0.35">
      <c r="A181" t="s">
        <v>182</v>
      </c>
      <c r="B181">
        <v>17587</v>
      </c>
    </row>
    <row r="182" spans="1:2" x14ac:dyDescent="0.35">
      <c r="A182" t="s">
        <v>183</v>
      </c>
      <c r="B182">
        <v>18459</v>
      </c>
    </row>
    <row r="183" spans="1:2" x14ac:dyDescent="0.35">
      <c r="A183" t="s">
        <v>184</v>
      </c>
      <c r="B183">
        <v>17619</v>
      </c>
    </row>
    <row r="184" spans="1:2" x14ac:dyDescent="0.35">
      <c r="A184" t="s">
        <v>224</v>
      </c>
      <c r="B184">
        <v>18654</v>
      </c>
    </row>
    <row r="185" spans="1:2" x14ac:dyDescent="0.35">
      <c r="A185" t="s">
        <v>225</v>
      </c>
      <c r="B185">
        <v>19101</v>
      </c>
    </row>
    <row r="186" spans="1:2" x14ac:dyDescent="0.35">
      <c r="A186" t="s">
        <v>226</v>
      </c>
      <c r="B186">
        <v>19347</v>
      </c>
    </row>
    <row r="187" spans="1:2" x14ac:dyDescent="0.35">
      <c r="A187" t="s">
        <v>227</v>
      </c>
      <c r="B187">
        <v>18850</v>
      </c>
    </row>
    <row r="188" spans="1:2" x14ac:dyDescent="0.35">
      <c r="A188" t="s">
        <v>228</v>
      </c>
      <c r="B188">
        <v>19098</v>
      </c>
    </row>
    <row r="189" spans="1:2" x14ac:dyDescent="0.35">
      <c r="A189" t="s">
        <v>229</v>
      </c>
      <c r="B189">
        <v>18722</v>
      </c>
    </row>
    <row r="190" spans="1:2" x14ac:dyDescent="0.35">
      <c r="A190" t="s">
        <v>230</v>
      </c>
      <c r="B190">
        <v>17690</v>
      </c>
    </row>
    <row r="191" spans="1:2" x14ac:dyDescent="0.35">
      <c r="A191" t="s">
        <v>300</v>
      </c>
      <c r="B191">
        <v>44892</v>
      </c>
    </row>
    <row r="192" spans="1:2" x14ac:dyDescent="0.35">
      <c r="A192" t="s">
        <v>374</v>
      </c>
      <c r="B192">
        <v>56664</v>
      </c>
    </row>
    <row r="193" spans="1:2" x14ac:dyDescent="0.35">
      <c r="A193" t="s">
        <v>305</v>
      </c>
      <c r="B193">
        <v>20175</v>
      </c>
    </row>
    <row r="194" spans="1:2" x14ac:dyDescent="0.35">
      <c r="A194" t="s">
        <v>306</v>
      </c>
      <c r="B194">
        <v>55552</v>
      </c>
    </row>
    <row r="195" spans="1:2" x14ac:dyDescent="0.35">
      <c r="A195" t="s">
        <v>307</v>
      </c>
      <c r="B195">
        <v>27179</v>
      </c>
    </row>
    <row r="196" spans="1:2" x14ac:dyDescent="0.35">
      <c r="A196" t="s">
        <v>312</v>
      </c>
      <c r="B196">
        <v>29371</v>
      </c>
    </row>
    <row r="197" spans="1:2" x14ac:dyDescent="0.35">
      <c r="A197" t="s">
        <v>313</v>
      </c>
      <c r="B197">
        <v>62600</v>
      </c>
    </row>
    <row r="198" spans="1:2" x14ac:dyDescent="0.35">
      <c r="A198" t="s">
        <v>315</v>
      </c>
      <c r="B198">
        <v>24965</v>
      </c>
    </row>
    <row r="199" spans="1:2" x14ac:dyDescent="0.35">
      <c r="A199" t="s">
        <v>316</v>
      </c>
      <c r="B199">
        <v>22139</v>
      </c>
    </row>
    <row r="200" spans="1:2" x14ac:dyDescent="0.35">
      <c r="A200" t="s">
        <v>318</v>
      </c>
      <c r="B200">
        <v>18537</v>
      </c>
    </row>
    <row r="201" spans="1:2" x14ac:dyDescent="0.35">
      <c r="A201" t="s">
        <v>321</v>
      </c>
      <c r="B201">
        <v>23284</v>
      </c>
    </row>
    <row r="202" spans="1:2" x14ac:dyDescent="0.35">
      <c r="A202" t="s">
        <v>323</v>
      </c>
      <c r="B202">
        <v>23227</v>
      </c>
    </row>
    <row r="203" spans="1:2" x14ac:dyDescent="0.35">
      <c r="A203" t="s">
        <v>325</v>
      </c>
      <c r="B203">
        <v>37288</v>
      </c>
    </row>
    <row r="204" spans="1:2" x14ac:dyDescent="0.35">
      <c r="A204" t="s">
        <v>326</v>
      </c>
      <c r="B204">
        <v>50910</v>
      </c>
    </row>
    <row r="205" spans="1:2" x14ac:dyDescent="0.35">
      <c r="A205" t="s">
        <v>295</v>
      </c>
      <c r="B205">
        <v>19234</v>
      </c>
    </row>
    <row r="206" spans="1:2" x14ac:dyDescent="0.35">
      <c r="A206" t="s">
        <v>296</v>
      </c>
      <c r="B206">
        <v>27455</v>
      </c>
    </row>
    <row r="207" spans="1:2" x14ac:dyDescent="0.35">
      <c r="A207" t="s">
        <v>297</v>
      </c>
      <c r="B207">
        <v>20766</v>
      </c>
    </row>
    <row r="208" spans="1:2" x14ac:dyDescent="0.35">
      <c r="A208" t="s">
        <v>298</v>
      </c>
      <c r="B208">
        <v>23580</v>
      </c>
    </row>
    <row r="209" spans="1:2" x14ac:dyDescent="0.35">
      <c r="A209" t="s">
        <v>299</v>
      </c>
      <c r="B209">
        <v>27169</v>
      </c>
    </row>
    <row r="210" spans="1:2" x14ac:dyDescent="0.35">
      <c r="A210" t="s">
        <v>301</v>
      </c>
      <c r="B210">
        <v>21766</v>
      </c>
    </row>
    <row r="211" spans="1:2" x14ac:dyDescent="0.35">
      <c r="A211" t="s">
        <v>302</v>
      </c>
      <c r="B211">
        <v>26655</v>
      </c>
    </row>
    <row r="212" spans="1:2" x14ac:dyDescent="0.35">
      <c r="A212" t="s">
        <v>303</v>
      </c>
      <c r="B212">
        <v>21444</v>
      </c>
    </row>
    <row r="213" spans="1:2" x14ac:dyDescent="0.35">
      <c r="A213" t="s">
        <v>304</v>
      </c>
      <c r="B213">
        <v>21802</v>
      </c>
    </row>
    <row r="214" spans="1:2" x14ac:dyDescent="0.35">
      <c r="A214" t="s">
        <v>308</v>
      </c>
      <c r="B214">
        <v>23928</v>
      </c>
    </row>
    <row r="215" spans="1:2" x14ac:dyDescent="0.35">
      <c r="A215" t="s">
        <v>309</v>
      </c>
      <c r="B215">
        <v>20095</v>
      </c>
    </row>
    <row r="216" spans="1:2" x14ac:dyDescent="0.35">
      <c r="A216" t="s">
        <v>310</v>
      </c>
      <c r="B216">
        <v>23439</v>
      </c>
    </row>
    <row r="217" spans="1:2" x14ac:dyDescent="0.35">
      <c r="A217" t="s">
        <v>311</v>
      </c>
      <c r="B217">
        <v>30230</v>
      </c>
    </row>
    <row r="218" spans="1:2" x14ac:dyDescent="0.35">
      <c r="A218" t="s">
        <v>314</v>
      </c>
      <c r="B218">
        <v>26947</v>
      </c>
    </row>
    <row r="219" spans="1:2" x14ac:dyDescent="0.35">
      <c r="A219" t="s">
        <v>317</v>
      </c>
      <c r="B219">
        <v>27213</v>
      </c>
    </row>
    <row r="220" spans="1:2" x14ac:dyDescent="0.35">
      <c r="A220" t="s">
        <v>319</v>
      </c>
      <c r="B220">
        <v>20933</v>
      </c>
    </row>
    <row r="221" spans="1:2" x14ac:dyDescent="0.35">
      <c r="A221" t="s">
        <v>320</v>
      </c>
      <c r="B221">
        <v>33258</v>
      </c>
    </row>
    <row r="222" spans="1:2" x14ac:dyDescent="0.35">
      <c r="A222" t="s">
        <v>322</v>
      </c>
      <c r="B222">
        <v>24968</v>
      </c>
    </row>
    <row r="223" spans="1:2" x14ac:dyDescent="0.35">
      <c r="A223" t="s">
        <v>324</v>
      </c>
      <c r="B223">
        <v>21595</v>
      </c>
    </row>
    <row r="224" spans="1:2" x14ac:dyDescent="0.35">
      <c r="A224" t="s">
        <v>44</v>
      </c>
      <c r="B224">
        <v>23733</v>
      </c>
    </row>
    <row r="225" spans="1:2" x14ac:dyDescent="0.35">
      <c r="A225" t="s">
        <v>51</v>
      </c>
      <c r="B225">
        <v>20508</v>
      </c>
    </row>
    <row r="226" spans="1:2" x14ac:dyDescent="0.35">
      <c r="A226" t="s">
        <v>54</v>
      </c>
      <c r="B226">
        <v>16781</v>
      </c>
    </row>
    <row r="227" spans="1:2" x14ac:dyDescent="0.35">
      <c r="A227" t="s">
        <v>43</v>
      </c>
      <c r="B227">
        <v>17884</v>
      </c>
    </row>
    <row r="228" spans="1:2" x14ac:dyDescent="0.35">
      <c r="A228" t="s">
        <v>50</v>
      </c>
      <c r="B228">
        <v>20039</v>
      </c>
    </row>
    <row r="229" spans="1:2" x14ac:dyDescent="0.35">
      <c r="A229" t="s">
        <v>52</v>
      </c>
      <c r="B229">
        <v>15066</v>
      </c>
    </row>
    <row r="230" spans="1:2" x14ac:dyDescent="0.35">
      <c r="A230" t="s">
        <v>46</v>
      </c>
      <c r="B230">
        <v>24114</v>
      </c>
    </row>
    <row r="231" spans="1:2" x14ac:dyDescent="0.35">
      <c r="A231" t="s">
        <v>47</v>
      </c>
      <c r="B231">
        <v>22953</v>
      </c>
    </row>
    <row r="232" spans="1:2" x14ac:dyDescent="0.35">
      <c r="A232" t="s">
        <v>53</v>
      </c>
      <c r="B232">
        <v>14797</v>
      </c>
    </row>
    <row r="233" spans="1:2" x14ac:dyDescent="0.35">
      <c r="A233" t="s">
        <v>45</v>
      </c>
      <c r="B233">
        <v>22997</v>
      </c>
    </row>
    <row r="234" spans="1:2" x14ac:dyDescent="0.35">
      <c r="A234" t="s">
        <v>48</v>
      </c>
      <c r="B234">
        <v>24446</v>
      </c>
    </row>
    <row r="235" spans="1:2" x14ac:dyDescent="0.35">
      <c r="A235" t="s">
        <v>49</v>
      </c>
      <c r="B235">
        <v>23795</v>
      </c>
    </row>
    <row r="236" spans="1:2" x14ac:dyDescent="0.35">
      <c r="A236" t="s">
        <v>63</v>
      </c>
      <c r="B236">
        <v>26093</v>
      </c>
    </row>
    <row r="237" spans="1:2" x14ac:dyDescent="0.35">
      <c r="A237" t="s">
        <v>64</v>
      </c>
      <c r="B237">
        <v>27106</v>
      </c>
    </row>
    <row r="238" spans="1:2" x14ac:dyDescent="0.35">
      <c r="A238" t="s">
        <v>65</v>
      </c>
      <c r="B238">
        <v>27802</v>
      </c>
    </row>
    <row r="239" spans="1:2" x14ac:dyDescent="0.35">
      <c r="A239" t="s">
        <v>66</v>
      </c>
      <c r="B239">
        <v>26313</v>
      </c>
    </row>
    <row r="240" spans="1:2" x14ac:dyDescent="0.35">
      <c r="A240" t="s">
        <v>100</v>
      </c>
      <c r="B240">
        <v>20524</v>
      </c>
    </row>
    <row r="241" spans="1:2" x14ac:dyDescent="0.35">
      <c r="A241" t="s">
        <v>101</v>
      </c>
      <c r="B241">
        <v>20995</v>
      </c>
    </row>
    <row r="242" spans="1:2" x14ac:dyDescent="0.35">
      <c r="A242" t="s">
        <v>102</v>
      </c>
      <c r="B242">
        <v>21104</v>
      </c>
    </row>
    <row r="243" spans="1:2" x14ac:dyDescent="0.35">
      <c r="A243" t="s">
        <v>103</v>
      </c>
      <c r="B243">
        <v>19988</v>
      </c>
    </row>
    <row r="244" spans="1:2" x14ac:dyDescent="0.35">
      <c r="A244" t="s">
        <v>104</v>
      </c>
      <c r="B244">
        <v>20948</v>
      </c>
    </row>
    <row r="245" spans="1:2" x14ac:dyDescent="0.35">
      <c r="A245" t="s">
        <v>123</v>
      </c>
      <c r="B245">
        <v>22783</v>
      </c>
    </row>
    <row r="246" spans="1:2" x14ac:dyDescent="0.35">
      <c r="A246" t="s">
        <v>124</v>
      </c>
      <c r="B246">
        <v>24662</v>
      </c>
    </row>
    <row r="247" spans="1:2" x14ac:dyDescent="0.35">
      <c r="A247" t="s">
        <v>125</v>
      </c>
      <c r="B247">
        <v>20647</v>
      </c>
    </row>
    <row r="248" spans="1:2" x14ac:dyDescent="0.35">
      <c r="A248" t="s">
        <v>126</v>
      </c>
      <c r="B248">
        <v>20307</v>
      </c>
    </row>
    <row r="249" spans="1:2" x14ac:dyDescent="0.35">
      <c r="A249" t="s">
        <v>127</v>
      </c>
      <c r="B249">
        <v>19687</v>
      </c>
    </row>
    <row r="250" spans="1:2" x14ac:dyDescent="0.35">
      <c r="A250" t="s">
        <v>128</v>
      </c>
      <c r="B250">
        <v>23528</v>
      </c>
    </row>
    <row r="251" spans="1:2" x14ac:dyDescent="0.35">
      <c r="A251" t="s">
        <v>129</v>
      </c>
      <c r="B251">
        <v>19645</v>
      </c>
    </row>
    <row r="252" spans="1:2" x14ac:dyDescent="0.35">
      <c r="A252" t="s">
        <v>130</v>
      </c>
      <c r="B252">
        <v>23355</v>
      </c>
    </row>
    <row r="253" spans="1:2" x14ac:dyDescent="0.35">
      <c r="A253" t="s">
        <v>131</v>
      </c>
      <c r="B253">
        <v>23466</v>
      </c>
    </row>
    <row r="254" spans="1:2" x14ac:dyDescent="0.35">
      <c r="A254" t="s">
        <v>132</v>
      </c>
      <c r="B254">
        <v>24155</v>
      </c>
    </row>
    <row r="255" spans="1:2" x14ac:dyDescent="0.35">
      <c r="A255" t="s">
        <v>133</v>
      </c>
      <c r="B255">
        <v>25232</v>
      </c>
    </row>
    <row r="256" spans="1:2" x14ac:dyDescent="0.35">
      <c r="A256" t="s">
        <v>140</v>
      </c>
      <c r="B256">
        <v>19843</v>
      </c>
    </row>
    <row r="257" spans="1:2" x14ac:dyDescent="0.35">
      <c r="A257" t="s">
        <v>141</v>
      </c>
      <c r="B257">
        <v>18679</v>
      </c>
    </row>
    <row r="258" spans="1:2" x14ac:dyDescent="0.35">
      <c r="A258" t="s">
        <v>142</v>
      </c>
      <c r="B258">
        <v>19449</v>
      </c>
    </row>
    <row r="259" spans="1:2" x14ac:dyDescent="0.35">
      <c r="A259" t="s">
        <v>143</v>
      </c>
      <c r="B259">
        <v>17378</v>
      </c>
    </row>
    <row r="260" spans="1:2" x14ac:dyDescent="0.35">
      <c r="A260" t="s">
        <v>144</v>
      </c>
      <c r="B260">
        <v>18453</v>
      </c>
    </row>
    <row r="261" spans="1:2" x14ac:dyDescent="0.35">
      <c r="A261" t="s">
        <v>145</v>
      </c>
      <c r="B261">
        <v>20398</v>
      </c>
    </row>
    <row r="262" spans="1:2" x14ac:dyDescent="0.35">
      <c r="A262" t="s">
        <v>146</v>
      </c>
      <c r="B262">
        <v>25029</v>
      </c>
    </row>
    <row r="263" spans="1:2" x14ac:dyDescent="0.35">
      <c r="A263" t="s">
        <v>147</v>
      </c>
      <c r="B263">
        <v>17390</v>
      </c>
    </row>
    <row r="264" spans="1:2" x14ac:dyDescent="0.35">
      <c r="A264" t="s">
        <v>148</v>
      </c>
      <c r="B264">
        <v>17942</v>
      </c>
    </row>
    <row r="265" spans="1:2" x14ac:dyDescent="0.35">
      <c r="A265" t="s">
        <v>149</v>
      </c>
      <c r="B265">
        <v>17009</v>
      </c>
    </row>
    <row r="266" spans="1:2" x14ac:dyDescent="0.35">
      <c r="A266" t="s">
        <v>150</v>
      </c>
      <c r="B266">
        <v>25094</v>
      </c>
    </row>
    <row r="267" spans="1:2" x14ac:dyDescent="0.35">
      <c r="A267" t="s">
        <v>151</v>
      </c>
      <c r="B267">
        <v>25407</v>
      </c>
    </row>
    <row r="268" spans="1:2" x14ac:dyDescent="0.35">
      <c r="A268" t="s">
        <v>206</v>
      </c>
      <c r="B268">
        <v>23184</v>
      </c>
    </row>
    <row r="269" spans="1:2" x14ac:dyDescent="0.35">
      <c r="A269" t="s">
        <v>207</v>
      </c>
      <c r="B269">
        <v>25585</v>
      </c>
    </row>
    <row r="270" spans="1:2" x14ac:dyDescent="0.35">
      <c r="A270" t="s">
        <v>208</v>
      </c>
      <c r="B270">
        <v>23358</v>
      </c>
    </row>
    <row r="271" spans="1:2" x14ac:dyDescent="0.35">
      <c r="A271" t="s">
        <v>209</v>
      </c>
      <c r="B271">
        <v>23042</v>
      </c>
    </row>
    <row r="272" spans="1:2" x14ac:dyDescent="0.35">
      <c r="A272" t="s">
        <v>210</v>
      </c>
      <c r="B272">
        <v>22763</v>
      </c>
    </row>
    <row r="273" spans="1:2" x14ac:dyDescent="0.35">
      <c r="A273" t="s">
        <v>231</v>
      </c>
      <c r="B273">
        <v>29325</v>
      </c>
    </row>
    <row r="274" spans="1:2" x14ac:dyDescent="0.35">
      <c r="A274" t="s">
        <v>232</v>
      </c>
      <c r="B274">
        <v>27973</v>
      </c>
    </row>
    <row r="275" spans="1:2" x14ac:dyDescent="0.35">
      <c r="A275" t="s">
        <v>233</v>
      </c>
      <c r="B275">
        <v>29223</v>
      </c>
    </row>
    <row r="276" spans="1:2" x14ac:dyDescent="0.35">
      <c r="A276" t="s">
        <v>234</v>
      </c>
      <c r="B276">
        <v>27469</v>
      </c>
    </row>
    <row r="277" spans="1:2" x14ac:dyDescent="0.35">
      <c r="A277" t="s">
        <v>235</v>
      </c>
      <c r="B277">
        <v>27010</v>
      </c>
    </row>
    <row r="278" spans="1:2" x14ac:dyDescent="0.35">
      <c r="A278" t="s">
        <v>236</v>
      </c>
      <c r="B278">
        <v>28987</v>
      </c>
    </row>
    <row r="279" spans="1:2" x14ac:dyDescent="0.35">
      <c r="A279" t="s">
        <v>237</v>
      </c>
      <c r="B279">
        <v>27988</v>
      </c>
    </row>
    <row r="280" spans="1:2" x14ac:dyDescent="0.35">
      <c r="A280" t="s">
        <v>238</v>
      </c>
      <c r="B280">
        <v>27736</v>
      </c>
    </row>
    <row r="281" spans="1:2" x14ac:dyDescent="0.35">
      <c r="A281" t="s">
        <v>239</v>
      </c>
      <c r="B281">
        <v>26830</v>
      </c>
    </row>
    <row r="282" spans="1:2" x14ac:dyDescent="0.35">
      <c r="A282" t="s">
        <v>240</v>
      </c>
      <c r="B282">
        <v>27506</v>
      </c>
    </row>
    <row r="283" spans="1:2" x14ac:dyDescent="0.35">
      <c r="A283" t="s">
        <v>241</v>
      </c>
      <c r="B283">
        <v>28064</v>
      </c>
    </row>
    <row r="284" spans="1:2" x14ac:dyDescent="0.35">
      <c r="A284" t="s">
        <v>247</v>
      </c>
      <c r="B284">
        <v>21528</v>
      </c>
    </row>
    <row r="285" spans="1:2" x14ac:dyDescent="0.35">
      <c r="A285" t="s">
        <v>248</v>
      </c>
      <c r="B285">
        <v>20731</v>
      </c>
    </row>
    <row r="286" spans="1:2" x14ac:dyDescent="0.35">
      <c r="A286" t="s">
        <v>249</v>
      </c>
      <c r="B286">
        <v>21814</v>
      </c>
    </row>
    <row r="287" spans="1:2" x14ac:dyDescent="0.35">
      <c r="A287" t="s">
        <v>250</v>
      </c>
      <c r="B287">
        <v>22830</v>
      </c>
    </row>
    <row r="288" spans="1:2" x14ac:dyDescent="0.35">
      <c r="A288" t="s">
        <v>251</v>
      </c>
      <c r="B288">
        <v>22886</v>
      </c>
    </row>
    <row r="289" spans="1:2" x14ac:dyDescent="0.35">
      <c r="A289" t="s">
        <v>252</v>
      </c>
      <c r="B289">
        <v>22839</v>
      </c>
    </row>
    <row r="290" spans="1:2" x14ac:dyDescent="0.35">
      <c r="A290" t="s">
        <v>253</v>
      </c>
      <c r="B290">
        <v>21764</v>
      </c>
    </row>
    <row r="291" spans="1:2" x14ac:dyDescent="0.35">
      <c r="A291" t="s">
        <v>30</v>
      </c>
      <c r="B291">
        <v>21955</v>
      </c>
    </row>
    <row r="292" spans="1:2" x14ac:dyDescent="0.35">
      <c r="A292" t="s">
        <v>36</v>
      </c>
      <c r="B292">
        <v>19448</v>
      </c>
    </row>
    <row r="293" spans="1:2" x14ac:dyDescent="0.35">
      <c r="A293" t="s">
        <v>31</v>
      </c>
      <c r="B293">
        <v>17633</v>
      </c>
    </row>
    <row r="294" spans="1:2" x14ac:dyDescent="0.35">
      <c r="A294" t="s">
        <v>59</v>
      </c>
      <c r="B294">
        <v>17018</v>
      </c>
    </row>
    <row r="295" spans="1:2" x14ac:dyDescent="0.35">
      <c r="A295" t="s">
        <v>373</v>
      </c>
      <c r="B295">
        <v>18902</v>
      </c>
    </row>
    <row r="296" spans="1:2" x14ac:dyDescent="0.35">
      <c r="A296" t="s">
        <v>32</v>
      </c>
      <c r="B296">
        <v>19982</v>
      </c>
    </row>
    <row r="297" spans="1:2" x14ac:dyDescent="0.35">
      <c r="A297" t="s">
        <v>34</v>
      </c>
      <c r="B297">
        <v>15147</v>
      </c>
    </row>
    <row r="298" spans="1:2" x14ac:dyDescent="0.35">
      <c r="A298" t="s">
        <v>37</v>
      </c>
      <c r="B298">
        <v>18534</v>
      </c>
    </row>
    <row r="299" spans="1:2" x14ac:dyDescent="0.35">
      <c r="A299" t="s">
        <v>33</v>
      </c>
      <c r="B299">
        <v>21136</v>
      </c>
    </row>
    <row r="300" spans="1:2" x14ac:dyDescent="0.35">
      <c r="A300" t="s">
        <v>38</v>
      </c>
      <c r="B300">
        <v>18536</v>
      </c>
    </row>
    <row r="301" spans="1:2" x14ac:dyDescent="0.35">
      <c r="A301" t="s">
        <v>35</v>
      </c>
      <c r="B301">
        <v>17069</v>
      </c>
    </row>
    <row r="302" spans="1:2" x14ac:dyDescent="0.35">
      <c r="A302" t="s">
        <v>60</v>
      </c>
      <c r="B302">
        <v>20292</v>
      </c>
    </row>
    <row r="303" spans="1:2" x14ac:dyDescent="0.35">
      <c r="A303" t="s">
        <v>86</v>
      </c>
      <c r="B303">
        <v>18358</v>
      </c>
    </row>
    <row r="304" spans="1:2" x14ac:dyDescent="0.35">
      <c r="A304" t="s">
        <v>87</v>
      </c>
      <c r="B304">
        <v>20820</v>
      </c>
    </row>
    <row r="305" spans="1:2" x14ac:dyDescent="0.35">
      <c r="A305" t="s">
        <v>88</v>
      </c>
      <c r="B305">
        <v>18674</v>
      </c>
    </row>
    <row r="306" spans="1:2" x14ac:dyDescent="0.35">
      <c r="A306" t="s">
        <v>89</v>
      </c>
      <c r="B306">
        <v>18916</v>
      </c>
    </row>
    <row r="307" spans="1:2" x14ac:dyDescent="0.35">
      <c r="A307" t="s">
        <v>90</v>
      </c>
      <c r="B307">
        <v>19561</v>
      </c>
    </row>
    <row r="308" spans="1:2" x14ac:dyDescent="0.35">
      <c r="A308" t="s">
        <v>91</v>
      </c>
      <c r="B308">
        <v>18826</v>
      </c>
    </row>
    <row r="309" spans="1:2" x14ac:dyDescent="0.35">
      <c r="A309" t="s">
        <v>92</v>
      </c>
      <c r="B309">
        <v>18452</v>
      </c>
    </row>
    <row r="310" spans="1:2" x14ac:dyDescent="0.35">
      <c r="A310" t="s">
        <v>93</v>
      </c>
      <c r="B310">
        <v>18492</v>
      </c>
    </row>
    <row r="311" spans="1:2" x14ac:dyDescent="0.35">
      <c r="A311" t="s">
        <v>94</v>
      </c>
      <c r="B311">
        <v>20560</v>
      </c>
    </row>
    <row r="312" spans="1:2" x14ac:dyDescent="0.35">
      <c r="A312" t="s">
        <v>95</v>
      </c>
      <c r="B312">
        <v>20555</v>
      </c>
    </row>
    <row r="313" spans="1:2" x14ac:dyDescent="0.35">
      <c r="A313" t="s">
        <v>96</v>
      </c>
      <c r="B313">
        <v>20469</v>
      </c>
    </row>
    <row r="314" spans="1:2" x14ac:dyDescent="0.35">
      <c r="A314" t="s">
        <v>97</v>
      </c>
      <c r="B314">
        <v>20956</v>
      </c>
    </row>
    <row r="315" spans="1:2" x14ac:dyDescent="0.35">
      <c r="A315" t="s">
        <v>98</v>
      </c>
      <c r="B315">
        <v>20308</v>
      </c>
    </row>
    <row r="316" spans="1:2" x14ac:dyDescent="0.35">
      <c r="A316" t="s">
        <v>99</v>
      </c>
      <c r="B316">
        <v>20443</v>
      </c>
    </row>
    <row r="317" spans="1:2" x14ac:dyDescent="0.35">
      <c r="A317" t="s">
        <v>117</v>
      </c>
      <c r="B317">
        <v>21371</v>
      </c>
    </row>
    <row r="318" spans="1:2" x14ac:dyDescent="0.35">
      <c r="A318" t="s">
        <v>118</v>
      </c>
      <c r="B318">
        <v>21198</v>
      </c>
    </row>
    <row r="319" spans="1:2" x14ac:dyDescent="0.35">
      <c r="A319" t="s">
        <v>119</v>
      </c>
      <c r="B319">
        <v>19578</v>
      </c>
    </row>
    <row r="320" spans="1:2" x14ac:dyDescent="0.35">
      <c r="A320" t="s">
        <v>120</v>
      </c>
      <c r="B320">
        <v>20487</v>
      </c>
    </row>
    <row r="321" spans="1:2" x14ac:dyDescent="0.35">
      <c r="A321" t="s">
        <v>121</v>
      </c>
      <c r="B321">
        <v>20196</v>
      </c>
    </row>
    <row r="322" spans="1:2" x14ac:dyDescent="0.35">
      <c r="A322" t="s">
        <v>122</v>
      </c>
      <c r="B322">
        <v>20205</v>
      </c>
    </row>
    <row r="323" spans="1:2" x14ac:dyDescent="0.35">
      <c r="A323" t="s">
        <v>211</v>
      </c>
      <c r="B323">
        <v>19285</v>
      </c>
    </row>
    <row r="324" spans="1:2" x14ac:dyDescent="0.35">
      <c r="A324" t="s">
        <v>212</v>
      </c>
      <c r="B324">
        <v>18673</v>
      </c>
    </row>
    <row r="325" spans="1:2" x14ac:dyDescent="0.35">
      <c r="A325" t="s">
        <v>213</v>
      </c>
      <c r="B325">
        <v>18506</v>
      </c>
    </row>
    <row r="326" spans="1:2" x14ac:dyDescent="0.35">
      <c r="A326" t="s">
        <v>214</v>
      </c>
      <c r="B326">
        <v>18909</v>
      </c>
    </row>
    <row r="327" spans="1:2" x14ac:dyDescent="0.35">
      <c r="A327" t="s">
        <v>215</v>
      </c>
      <c r="B327">
        <v>17632</v>
      </c>
    </row>
    <row r="328" spans="1:2" x14ac:dyDescent="0.35">
      <c r="A328" t="s">
        <v>379</v>
      </c>
      <c r="B328">
        <v>16468</v>
      </c>
    </row>
    <row r="329" spans="1:2" x14ac:dyDescent="0.35">
      <c r="A329" t="s">
        <v>380</v>
      </c>
      <c r="B329">
        <v>15188</v>
      </c>
    </row>
    <row r="330" spans="1:2" x14ac:dyDescent="0.35">
      <c r="A330" t="s">
        <v>381</v>
      </c>
      <c r="B330">
        <v>16450</v>
      </c>
    </row>
    <row r="331" spans="1:2" x14ac:dyDescent="0.35">
      <c r="A331" t="s">
        <v>382</v>
      </c>
      <c r="B331">
        <v>16409</v>
      </c>
    </row>
    <row r="332" spans="1:2" x14ac:dyDescent="0.35">
      <c r="A332" t="s">
        <v>383</v>
      </c>
      <c r="B332">
        <v>17207</v>
      </c>
    </row>
    <row r="333" spans="1:2" x14ac:dyDescent="0.35">
      <c r="A333" t="s">
        <v>384</v>
      </c>
      <c r="B333">
        <v>17019</v>
      </c>
    </row>
    <row r="334" spans="1:2" x14ac:dyDescent="0.35">
      <c r="A334" t="s">
        <v>385</v>
      </c>
      <c r="B334">
        <v>16303</v>
      </c>
    </row>
    <row r="335" spans="1:2" x14ac:dyDescent="0.35">
      <c r="A335" t="s">
        <v>386</v>
      </c>
      <c r="B335">
        <v>16644</v>
      </c>
    </row>
    <row r="336" spans="1:2" x14ac:dyDescent="0.35">
      <c r="A336" t="s">
        <v>387</v>
      </c>
      <c r="B336">
        <v>15878</v>
      </c>
    </row>
    <row r="337" spans="1:2" x14ac:dyDescent="0.35">
      <c r="A337" t="s">
        <v>388</v>
      </c>
      <c r="B337">
        <v>15659</v>
      </c>
    </row>
    <row r="338" spans="1:2" x14ac:dyDescent="0.35">
      <c r="A338" t="s">
        <v>389</v>
      </c>
      <c r="B338">
        <v>14911</v>
      </c>
    </row>
    <row r="339" spans="1:2" x14ac:dyDescent="0.35">
      <c r="A339" t="s">
        <v>390</v>
      </c>
      <c r="B339">
        <v>15080</v>
      </c>
    </row>
    <row r="340" spans="1:2" x14ac:dyDescent="0.35">
      <c r="A340" t="s">
        <v>391</v>
      </c>
      <c r="B340">
        <v>15590</v>
      </c>
    </row>
    <row r="341" spans="1:2" x14ac:dyDescent="0.35">
      <c r="A341" t="s">
        <v>392</v>
      </c>
      <c r="B341">
        <v>15803</v>
      </c>
    </row>
    <row r="342" spans="1:2" x14ac:dyDescent="0.35">
      <c r="A342" t="s">
        <v>393</v>
      </c>
      <c r="B342">
        <v>16769</v>
      </c>
    </row>
    <row r="343" spans="1:2" x14ac:dyDescent="0.35">
      <c r="A343" t="s">
        <v>394</v>
      </c>
      <c r="B343">
        <v>14588</v>
      </c>
    </row>
    <row r="344" spans="1:2" x14ac:dyDescent="0.35">
      <c r="A344" t="s">
        <v>395</v>
      </c>
      <c r="B344">
        <v>14277</v>
      </c>
    </row>
    <row r="345" spans="1:2" x14ac:dyDescent="0.35">
      <c r="A345" t="s">
        <v>396</v>
      </c>
      <c r="B345">
        <v>14495</v>
      </c>
    </row>
    <row r="346" spans="1:2" x14ac:dyDescent="0.35">
      <c r="A346" t="s">
        <v>397</v>
      </c>
      <c r="B346">
        <v>14187</v>
      </c>
    </row>
    <row r="347" spans="1:2" x14ac:dyDescent="0.35">
      <c r="A347" t="s">
        <v>398</v>
      </c>
      <c r="B347">
        <v>14355</v>
      </c>
    </row>
    <row r="348" spans="1:2" x14ac:dyDescent="0.35">
      <c r="A348" t="s">
        <v>399</v>
      </c>
      <c r="B348">
        <v>17312</v>
      </c>
    </row>
    <row r="349" spans="1:2" x14ac:dyDescent="0.35">
      <c r="A349" t="s">
        <v>400</v>
      </c>
      <c r="B349">
        <v>17319</v>
      </c>
    </row>
    <row r="350" spans="1:2" x14ac:dyDescent="0.35">
      <c r="A350" t="s">
        <v>401</v>
      </c>
      <c r="B350">
        <v>22508</v>
      </c>
    </row>
    <row r="351" spans="1:2" x14ac:dyDescent="0.35">
      <c r="A351" t="s">
        <v>402</v>
      </c>
      <c r="B351">
        <v>20681</v>
      </c>
    </row>
    <row r="352" spans="1:2" x14ac:dyDescent="0.35">
      <c r="A352" t="s">
        <v>403</v>
      </c>
      <c r="B352">
        <v>16523</v>
      </c>
    </row>
    <row r="353" spans="1:2" x14ac:dyDescent="0.35">
      <c r="A353" t="s">
        <v>404</v>
      </c>
      <c r="B353">
        <v>17787</v>
      </c>
    </row>
    <row r="354" spans="1:2" x14ac:dyDescent="0.35">
      <c r="A354" t="s">
        <v>405</v>
      </c>
      <c r="B354">
        <v>21837</v>
      </c>
    </row>
    <row r="355" spans="1:2" x14ac:dyDescent="0.35">
      <c r="A355" t="s">
        <v>406</v>
      </c>
      <c r="B355">
        <v>17057</v>
      </c>
    </row>
    <row r="356" spans="1:2" x14ac:dyDescent="0.35">
      <c r="A356" t="s">
        <v>407</v>
      </c>
      <c r="B356">
        <v>17759</v>
      </c>
    </row>
    <row r="357" spans="1:2" x14ac:dyDescent="0.35">
      <c r="A357" t="s">
        <v>408</v>
      </c>
      <c r="B357">
        <v>17266</v>
      </c>
    </row>
    <row r="358" spans="1:2" x14ac:dyDescent="0.35">
      <c r="A358" t="s">
        <v>409</v>
      </c>
      <c r="B358">
        <v>16582</v>
      </c>
    </row>
    <row r="359" spans="1:2" x14ac:dyDescent="0.35">
      <c r="A359" t="s">
        <v>410</v>
      </c>
      <c r="B359">
        <v>19219</v>
      </c>
    </row>
    <row r="360" spans="1:2" x14ac:dyDescent="0.35">
      <c r="A360" t="s">
        <v>411</v>
      </c>
      <c r="B360">
        <v>20241</v>
      </c>
    </row>
    <row r="361" spans="1:2" x14ac:dyDescent="0.35">
      <c r="A361" t="s">
        <v>412</v>
      </c>
      <c r="B361">
        <v>19208</v>
      </c>
    </row>
    <row r="362" spans="1:2" x14ac:dyDescent="0.35">
      <c r="A362" t="s">
        <v>413</v>
      </c>
      <c r="B362">
        <v>16516</v>
      </c>
    </row>
    <row r="363" spans="1:2" x14ac:dyDescent="0.35">
      <c r="A363" t="s">
        <v>414</v>
      </c>
      <c r="B363">
        <v>17293</v>
      </c>
    </row>
    <row r="364" spans="1:2" x14ac:dyDescent="0.35">
      <c r="A364" t="s">
        <v>415</v>
      </c>
      <c r="B364">
        <v>15311</v>
      </c>
    </row>
    <row r="365" spans="1:2" x14ac:dyDescent="0.35">
      <c r="A365" t="s">
        <v>416</v>
      </c>
      <c r="B365">
        <v>18482</v>
      </c>
    </row>
    <row r="366" spans="1:2" x14ac:dyDescent="0.35">
      <c r="A366" t="s">
        <v>417</v>
      </c>
      <c r="B366">
        <v>18361</v>
      </c>
    </row>
    <row r="367" spans="1:2" x14ac:dyDescent="0.35">
      <c r="A367" t="s">
        <v>418</v>
      </c>
      <c r="B367">
        <v>20020</v>
      </c>
    </row>
    <row r="368" spans="1:2" x14ac:dyDescent="0.35">
      <c r="A368" t="s">
        <v>419</v>
      </c>
      <c r="B368">
        <v>18284</v>
      </c>
    </row>
    <row r="369" spans="1:2" x14ac:dyDescent="0.35">
      <c r="A369" t="s">
        <v>420</v>
      </c>
      <c r="B369">
        <v>16479</v>
      </c>
    </row>
    <row r="370" spans="1:2" x14ac:dyDescent="0.35">
      <c r="A370" t="s">
        <v>421</v>
      </c>
      <c r="B370">
        <v>16333</v>
      </c>
    </row>
    <row r="371" spans="1:2" x14ac:dyDescent="0.35">
      <c r="A371" t="s">
        <v>422</v>
      </c>
      <c r="B371">
        <v>16171</v>
      </c>
    </row>
    <row r="372" spans="1:2" x14ac:dyDescent="0.35">
      <c r="A372" t="s">
        <v>423</v>
      </c>
      <c r="B372">
        <v>18381</v>
      </c>
    </row>
    <row r="373" spans="1:2" x14ac:dyDescent="0.35">
      <c r="A373" t="s">
        <v>424</v>
      </c>
      <c r="B373">
        <v>19488</v>
      </c>
    </row>
    <row r="374" spans="1:2" x14ac:dyDescent="0.35">
      <c r="A374" t="s">
        <v>425</v>
      </c>
      <c r="B374">
        <v>18811</v>
      </c>
    </row>
    <row r="375" spans="1:2" x14ac:dyDescent="0.35">
      <c r="A375" t="s">
        <v>426</v>
      </c>
      <c r="B375">
        <v>18923</v>
      </c>
    </row>
    <row r="376" spans="1:2" x14ac:dyDescent="0.35">
      <c r="A376" t="s">
        <v>427</v>
      </c>
      <c r="B376">
        <v>20124</v>
      </c>
    </row>
    <row r="377" spans="1:2" x14ac:dyDescent="0.35">
      <c r="A377" t="s">
        <v>428</v>
      </c>
      <c r="B377">
        <v>18631</v>
      </c>
    </row>
    <row r="378" spans="1:2" x14ac:dyDescent="0.35">
      <c r="A378" t="s">
        <v>429</v>
      </c>
      <c r="B378">
        <v>17311</v>
      </c>
    </row>
    <row r="379" spans="1:2" x14ac:dyDescent="0.35">
      <c r="A379" t="s">
        <v>430</v>
      </c>
      <c r="B379">
        <v>20165</v>
      </c>
    </row>
    <row r="380" spans="1:2" x14ac:dyDescent="0.35">
      <c r="A380" t="s">
        <v>431</v>
      </c>
      <c r="B380">
        <v>18434</v>
      </c>
    </row>
    <row r="381" spans="1:2" x14ac:dyDescent="0.35">
      <c r="A381" t="s">
        <v>432</v>
      </c>
      <c r="B381">
        <v>16390</v>
      </c>
    </row>
    <row r="382" spans="1:2" x14ac:dyDescent="0.35">
      <c r="A382" t="s">
        <v>433</v>
      </c>
      <c r="B382">
        <v>16849</v>
      </c>
    </row>
    <row r="383" spans="1:2" x14ac:dyDescent="0.35">
      <c r="A383" t="s">
        <v>434</v>
      </c>
      <c r="B383">
        <v>17035</v>
      </c>
    </row>
    <row r="384" spans="1:2" x14ac:dyDescent="0.35">
      <c r="A384" t="s">
        <v>435</v>
      </c>
      <c r="B384">
        <v>15582</v>
      </c>
    </row>
    <row r="385" spans="1:2" x14ac:dyDescent="0.35">
      <c r="A385" t="s">
        <v>436</v>
      </c>
      <c r="B385">
        <v>15565</v>
      </c>
    </row>
    <row r="386" spans="1:2" x14ac:dyDescent="0.35">
      <c r="A386" t="s">
        <v>437</v>
      </c>
      <c r="B386">
        <v>15132</v>
      </c>
    </row>
    <row r="387" spans="1:2" x14ac:dyDescent="0.35">
      <c r="A387" t="s">
        <v>438</v>
      </c>
      <c r="B387">
        <v>14036</v>
      </c>
    </row>
    <row r="388" spans="1:2" x14ac:dyDescent="0.35">
      <c r="A388" t="s">
        <v>439</v>
      </c>
      <c r="B388">
        <v>14722</v>
      </c>
    </row>
    <row r="389" spans="1:2" x14ac:dyDescent="0.35">
      <c r="A389" t="s">
        <v>440</v>
      </c>
      <c r="B389">
        <v>17684</v>
      </c>
    </row>
    <row r="390" spans="1:2" x14ac:dyDescent="0.35">
      <c r="A390" t="s">
        <v>441</v>
      </c>
      <c r="B390">
        <v>17315</v>
      </c>
    </row>
    <row r="391" spans="1:2" x14ac:dyDescent="0.35">
      <c r="A391" t="s">
        <v>442</v>
      </c>
      <c r="B391">
        <v>14647</v>
      </c>
    </row>
    <row r="392" spans="1:2" x14ac:dyDescent="0.35">
      <c r="A392" t="s">
        <v>443</v>
      </c>
      <c r="B392">
        <v>14721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E973"/>
  <sheetViews>
    <sheetView topLeftCell="A946" workbookViewId="0">
      <selection activeCell="K958" sqref="K958"/>
    </sheetView>
  </sheetViews>
  <sheetFormatPr defaultRowHeight="14.5" x14ac:dyDescent="0.35"/>
  <sheetData>
    <row r="1" spans="1:5" x14ac:dyDescent="0.35">
      <c r="A1" t="s">
        <v>353</v>
      </c>
      <c r="B1" t="s">
        <v>354</v>
      </c>
      <c r="C1" t="s">
        <v>444</v>
      </c>
      <c r="D1" t="s">
        <v>445</v>
      </c>
      <c r="E1" t="s">
        <v>446</v>
      </c>
    </row>
    <row r="2" spans="1:5" x14ac:dyDescent="0.35">
      <c r="A2" t="s">
        <v>8</v>
      </c>
      <c r="B2" t="s">
        <v>356</v>
      </c>
      <c r="C2">
        <v>19200</v>
      </c>
      <c r="D2">
        <v>28300</v>
      </c>
      <c r="E2">
        <f>C2/D2</f>
        <v>0.67844522968197885</v>
      </c>
    </row>
    <row r="3" spans="1:5" x14ac:dyDescent="0.35">
      <c r="A3" t="s">
        <v>9</v>
      </c>
      <c r="B3" t="s">
        <v>356</v>
      </c>
      <c r="C3">
        <v>31500</v>
      </c>
      <c r="D3">
        <v>44000</v>
      </c>
      <c r="E3">
        <f t="shared" ref="E3:E66" si="0">C3/D3</f>
        <v>0.71590909090909094</v>
      </c>
    </row>
    <row r="4" spans="1:5" x14ac:dyDescent="0.35">
      <c r="A4" t="s">
        <v>11</v>
      </c>
      <c r="B4" t="s">
        <v>356</v>
      </c>
      <c r="C4">
        <v>26600</v>
      </c>
      <c r="D4">
        <v>39700</v>
      </c>
      <c r="E4">
        <f t="shared" si="0"/>
        <v>0.67002518891687657</v>
      </c>
    </row>
    <row r="5" spans="1:5" x14ac:dyDescent="0.35">
      <c r="A5" t="s">
        <v>12</v>
      </c>
      <c r="B5" t="s">
        <v>356</v>
      </c>
      <c r="C5">
        <v>46000</v>
      </c>
      <c r="D5">
        <v>59600</v>
      </c>
      <c r="E5">
        <f t="shared" si="0"/>
        <v>0.77181208053691275</v>
      </c>
    </row>
    <row r="6" spans="1:5" x14ac:dyDescent="0.35">
      <c r="A6" t="s">
        <v>13</v>
      </c>
      <c r="B6" t="s">
        <v>356</v>
      </c>
      <c r="C6">
        <v>24200</v>
      </c>
      <c r="D6">
        <v>31500</v>
      </c>
      <c r="E6">
        <f t="shared" si="0"/>
        <v>0.7682539682539683</v>
      </c>
    </row>
    <row r="7" spans="1:5" x14ac:dyDescent="0.35">
      <c r="A7" t="s">
        <v>14</v>
      </c>
      <c r="B7" t="s">
        <v>356</v>
      </c>
      <c r="C7">
        <v>31200</v>
      </c>
      <c r="D7">
        <v>39000</v>
      </c>
      <c r="E7">
        <f t="shared" si="0"/>
        <v>0.8</v>
      </c>
    </row>
    <row r="8" spans="1:5" x14ac:dyDescent="0.35">
      <c r="A8" t="s">
        <v>15</v>
      </c>
      <c r="B8" t="s">
        <v>356</v>
      </c>
      <c r="C8">
        <v>52700</v>
      </c>
      <c r="D8">
        <v>64700</v>
      </c>
      <c r="E8">
        <f t="shared" si="0"/>
        <v>0.81452859350850082</v>
      </c>
    </row>
    <row r="9" spans="1:5" x14ac:dyDescent="0.35">
      <c r="A9" t="s">
        <v>16</v>
      </c>
      <c r="B9" t="s">
        <v>356</v>
      </c>
      <c r="C9">
        <v>32800</v>
      </c>
      <c r="D9">
        <v>45500</v>
      </c>
      <c r="E9">
        <f t="shared" si="0"/>
        <v>0.72087912087912087</v>
      </c>
    </row>
    <row r="10" spans="1:5" x14ac:dyDescent="0.35">
      <c r="A10" t="s">
        <v>17</v>
      </c>
      <c r="B10" t="s">
        <v>356</v>
      </c>
      <c r="C10">
        <v>30700</v>
      </c>
      <c r="D10">
        <v>41900</v>
      </c>
      <c r="E10">
        <f t="shared" si="0"/>
        <v>0.73269689737470167</v>
      </c>
    </row>
    <row r="11" spans="1:5" x14ac:dyDescent="0.35">
      <c r="A11" t="s">
        <v>18</v>
      </c>
      <c r="B11" t="s">
        <v>356</v>
      </c>
      <c r="C11">
        <v>61200</v>
      </c>
      <c r="D11">
        <v>85500</v>
      </c>
      <c r="E11">
        <f t="shared" si="0"/>
        <v>0.71578947368421053</v>
      </c>
    </row>
    <row r="12" spans="1:5" x14ac:dyDescent="0.35">
      <c r="A12" t="s">
        <v>19</v>
      </c>
      <c r="B12" t="s">
        <v>356</v>
      </c>
      <c r="C12">
        <v>79600</v>
      </c>
      <c r="D12">
        <v>98200</v>
      </c>
      <c r="E12">
        <f t="shared" si="0"/>
        <v>0.81059063136456211</v>
      </c>
    </row>
    <row r="13" spans="1:5" x14ac:dyDescent="0.35">
      <c r="A13" t="s">
        <v>20</v>
      </c>
      <c r="B13" t="s">
        <v>356</v>
      </c>
      <c r="C13">
        <v>38700</v>
      </c>
      <c r="D13">
        <v>48800</v>
      </c>
      <c r="E13">
        <f t="shared" si="0"/>
        <v>0.79303278688524592</v>
      </c>
    </row>
    <row r="14" spans="1:5" x14ac:dyDescent="0.35">
      <c r="A14" t="s">
        <v>21</v>
      </c>
      <c r="B14" t="s">
        <v>356</v>
      </c>
      <c r="C14">
        <v>40800</v>
      </c>
      <c r="D14">
        <v>52000</v>
      </c>
      <c r="E14">
        <f t="shared" si="0"/>
        <v>0.7846153846153846</v>
      </c>
    </row>
    <row r="15" spans="1:5" x14ac:dyDescent="0.35">
      <c r="A15" t="s">
        <v>22</v>
      </c>
      <c r="B15" t="s">
        <v>356</v>
      </c>
      <c r="C15">
        <v>53900</v>
      </c>
      <c r="D15">
        <v>67400</v>
      </c>
      <c r="E15">
        <f t="shared" si="0"/>
        <v>0.79970326409495551</v>
      </c>
    </row>
    <row r="16" spans="1:5" x14ac:dyDescent="0.35">
      <c r="A16" t="s">
        <v>23</v>
      </c>
      <c r="B16" t="s">
        <v>356</v>
      </c>
      <c r="C16">
        <v>63500</v>
      </c>
      <c r="D16">
        <v>80300</v>
      </c>
      <c r="E16">
        <f t="shared" si="0"/>
        <v>0.79078455790784563</v>
      </c>
    </row>
    <row r="17" spans="1:5" x14ac:dyDescent="0.35">
      <c r="A17" t="s">
        <v>24</v>
      </c>
      <c r="B17" t="s">
        <v>356</v>
      </c>
      <c r="C17">
        <v>81700</v>
      </c>
      <c r="D17">
        <v>113000</v>
      </c>
      <c r="E17">
        <f t="shared" si="0"/>
        <v>0.72300884955752209</v>
      </c>
    </row>
    <row r="18" spans="1:5" x14ac:dyDescent="0.35">
      <c r="A18" t="s">
        <v>25</v>
      </c>
      <c r="B18" t="s">
        <v>356</v>
      </c>
      <c r="C18">
        <v>8500</v>
      </c>
      <c r="D18">
        <v>10400</v>
      </c>
      <c r="E18">
        <f t="shared" si="0"/>
        <v>0.81730769230769229</v>
      </c>
    </row>
    <row r="19" spans="1:5" x14ac:dyDescent="0.35">
      <c r="A19" t="s">
        <v>26</v>
      </c>
      <c r="B19" t="s">
        <v>356</v>
      </c>
      <c r="C19">
        <v>78100</v>
      </c>
      <c r="D19">
        <v>111600</v>
      </c>
      <c r="E19">
        <f t="shared" si="0"/>
        <v>0.69982078853046592</v>
      </c>
    </row>
    <row r="20" spans="1:5" x14ac:dyDescent="0.35">
      <c r="A20" t="s">
        <v>27</v>
      </c>
      <c r="B20" t="s">
        <v>356</v>
      </c>
      <c r="C20">
        <v>46300</v>
      </c>
      <c r="D20">
        <v>55800</v>
      </c>
      <c r="E20">
        <f t="shared" si="0"/>
        <v>0.82974910394265233</v>
      </c>
    </row>
    <row r="21" spans="1:5" x14ac:dyDescent="0.35">
      <c r="A21" t="s">
        <v>28</v>
      </c>
      <c r="B21" t="s">
        <v>356</v>
      </c>
      <c r="C21">
        <v>42500</v>
      </c>
      <c r="D21">
        <v>54000</v>
      </c>
      <c r="E21">
        <f t="shared" si="0"/>
        <v>0.78703703703703709</v>
      </c>
    </row>
    <row r="22" spans="1:5" x14ac:dyDescent="0.35">
      <c r="A22" t="s">
        <v>29</v>
      </c>
      <c r="B22" t="s">
        <v>356</v>
      </c>
      <c r="C22">
        <v>58200</v>
      </c>
      <c r="D22">
        <v>80500</v>
      </c>
      <c r="E22">
        <f t="shared" si="0"/>
        <v>0.72298136645962729</v>
      </c>
    </row>
    <row r="23" spans="1:5" x14ac:dyDescent="0.35">
      <c r="A23" t="s">
        <v>30</v>
      </c>
      <c r="B23" t="s">
        <v>356</v>
      </c>
      <c r="C23">
        <v>46300</v>
      </c>
      <c r="D23">
        <v>58200</v>
      </c>
      <c r="E23">
        <f t="shared" si="0"/>
        <v>0.79553264604810991</v>
      </c>
    </row>
    <row r="24" spans="1:5" x14ac:dyDescent="0.35">
      <c r="A24" t="s">
        <v>31</v>
      </c>
      <c r="B24" t="s">
        <v>356</v>
      </c>
      <c r="C24">
        <v>120100</v>
      </c>
      <c r="D24">
        <v>153400</v>
      </c>
      <c r="E24">
        <f t="shared" si="0"/>
        <v>0.78292046936114734</v>
      </c>
    </row>
    <row r="25" spans="1:5" x14ac:dyDescent="0.35">
      <c r="A25" t="s">
        <v>32</v>
      </c>
      <c r="B25" t="s">
        <v>356</v>
      </c>
      <c r="C25">
        <v>47800</v>
      </c>
      <c r="D25">
        <v>60100</v>
      </c>
      <c r="E25">
        <f t="shared" si="0"/>
        <v>0.7953410981697171</v>
      </c>
    </row>
    <row r="26" spans="1:5" x14ac:dyDescent="0.35">
      <c r="A26" t="s">
        <v>33</v>
      </c>
      <c r="B26" t="s">
        <v>356</v>
      </c>
      <c r="C26">
        <v>72500</v>
      </c>
      <c r="D26">
        <v>86000</v>
      </c>
      <c r="E26">
        <f t="shared" si="0"/>
        <v>0.84302325581395354</v>
      </c>
    </row>
    <row r="27" spans="1:5" x14ac:dyDescent="0.35">
      <c r="A27" t="s">
        <v>34</v>
      </c>
      <c r="B27" t="s">
        <v>356</v>
      </c>
      <c r="C27">
        <v>68700</v>
      </c>
      <c r="D27">
        <v>85500</v>
      </c>
      <c r="E27">
        <f t="shared" si="0"/>
        <v>0.80350877192982462</v>
      </c>
    </row>
    <row r="28" spans="1:5" x14ac:dyDescent="0.35">
      <c r="A28" t="s">
        <v>35</v>
      </c>
      <c r="B28" t="s">
        <v>356</v>
      </c>
      <c r="C28">
        <v>29800</v>
      </c>
      <c r="D28">
        <v>37300</v>
      </c>
      <c r="E28">
        <f t="shared" si="0"/>
        <v>0.79892761394101874</v>
      </c>
    </row>
    <row r="29" spans="1:5" x14ac:dyDescent="0.35">
      <c r="A29" t="s">
        <v>36</v>
      </c>
      <c r="B29" t="s">
        <v>356</v>
      </c>
      <c r="C29">
        <v>49000</v>
      </c>
      <c r="D29">
        <v>65400</v>
      </c>
      <c r="E29">
        <f t="shared" si="0"/>
        <v>0.74923547400611623</v>
      </c>
    </row>
    <row r="30" spans="1:5" x14ac:dyDescent="0.35">
      <c r="A30" t="s">
        <v>37</v>
      </c>
      <c r="B30" t="s">
        <v>356</v>
      </c>
      <c r="C30">
        <v>37900</v>
      </c>
      <c r="D30">
        <v>45200</v>
      </c>
      <c r="E30">
        <f t="shared" si="0"/>
        <v>0.83849557522123896</v>
      </c>
    </row>
    <row r="31" spans="1:5" x14ac:dyDescent="0.35">
      <c r="A31" t="s">
        <v>38</v>
      </c>
      <c r="B31" t="s">
        <v>356</v>
      </c>
      <c r="C31">
        <v>61200</v>
      </c>
      <c r="D31">
        <v>71000</v>
      </c>
      <c r="E31">
        <f t="shared" si="0"/>
        <v>0.86197183098591545</v>
      </c>
    </row>
    <row r="32" spans="1:5" x14ac:dyDescent="0.35">
      <c r="A32" t="s">
        <v>39</v>
      </c>
      <c r="B32" t="s">
        <v>356</v>
      </c>
      <c r="C32">
        <v>48700</v>
      </c>
      <c r="D32">
        <v>61000</v>
      </c>
      <c r="E32">
        <f t="shared" si="0"/>
        <v>0.79836065573770487</v>
      </c>
    </row>
    <row r="33" spans="1:5" x14ac:dyDescent="0.35">
      <c r="A33" t="s">
        <v>40</v>
      </c>
      <c r="B33" t="s">
        <v>356</v>
      </c>
      <c r="C33">
        <v>54200</v>
      </c>
      <c r="D33">
        <v>70200</v>
      </c>
      <c r="E33">
        <f t="shared" si="0"/>
        <v>0.77207977207977208</v>
      </c>
    </row>
    <row r="34" spans="1:5" x14ac:dyDescent="0.35">
      <c r="A34" t="s">
        <v>41</v>
      </c>
      <c r="B34" t="s">
        <v>356</v>
      </c>
      <c r="C34">
        <v>43100</v>
      </c>
      <c r="D34">
        <v>55200</v>
      </c>
      <c r="E34">
        <f t="shared" si="0"/>
        <v>0.78079710144927539</v>
      </c>
    </row>
    <row r="35" spans="1:5" x14ac:dyDescent="0.35">
      <c r="A35" t="s">
        <v>42</v>
      </c>
      <c r="B35" t="s">
        <v>356</v>
      </c>
      <c r="C35">
        <v>42100</v>
      </c>
      <c r="D35">
        <v>52700</v>
      </c>
      <c r="E35">
        <f t="shared" si="0"/>
        <v>0.7988614800759013</v>
      </c>
    </row>
    <row r="36" spans="1:5" x14ac:dyDescent="0.35">
      <c r="A36" t="s">
        <v>43</v>
      </c>
      <c r="B36" t="s">
        <v>356</v>
      </c>
      <c r="C36">
        <v>67900</v>
      </c>
      <c r="D36">
        <v>88100</v>
      </c>
      <c r="E36">
        <f t="shared" si="0"/>
        <v>0.77071509648127123</v>
      </c>
    </row>
    <row r="37" spans="1:5" x14ac:dyDescent="0.35">
      <c r="A37" t="s">
        <v>44</v>
      </c>
      <c r="B37" t="s">
        <v>356</v>
      </c>
      <c r="C37">
        <v>33700</v>
      </c>
      <c r="D37">
        <v>38000</v>
      </c>
      <c r="E37">
        <f t="shared" si="0"/>
        <v>0.88684210526315788</v>
      </c>
    </row>
    <row r="38" spans="1:5" x14ac:dyDescent="0.35">
      <c r="A38" t="s">
        <v>45</v>
      </c>
      <c r="B38" t="s">
        <v>356</v>
      </c>
      <c r="C38">
        <v>41800</v>
      </c>
      <c r="D38">
        <v>47800</v>
      </c>
      <c r="E38">
        <f t="shared" si="0"/>
        <v>0.87447698744769875</v>
      </c>
    </row>
    <row r="39" spans="1:5" x14ac:dyDescent="0.35">
      <c r="A39" t="s">
        <v>46</v>
      </c>
      <c r="B39" t="s">
        <v>356</v>
      </c>
      <c r="C39">
        <v>43600</v>
      </c>
      <c r="D39">
        <v>55600</v>
      </c>
      <c r="E39">
        <f t="shared" si="0"/>
        <v>0.78417266187050361</v>
      </c>
    </row>
    <row r="40" spans="1:5" x14ac:dyDescent="0.35">
      <c r="A40" t="s">
        <v>47</v>
      </c>
      <c r="B40" t="s">
        <v>356</v>
      </c>
      <c r="C40">
        <v>40800</v>
      </c>
      <c r="D40">
        <v>48200</v>
      </c>
      <c r="E40">
        <f t="shared" si="0"/>
        <v>0.84647302904564314</v>
      </c>
    </row>
    <row r="41" spans="1:5" x14ac:dyDescent="0.35">
      <c r="A41" t="s">
        <v>48</v>
      </c>
      <c r="B41" t="s">
        <v>356</v>
      </c>
      <c r="C41">
        <v>37300</v>
      </c>
      <c r="D41">
        <v>44700</v>
      </c>
      <c r="E41">
        <f t="shared" si="0"/>
        <v>0.83445190156599558</v>
      </c>
    </row>
    <row r="42" spans="1:5" x14ac:dyDescent="0.35">
      <c r="A42" t="s">
        <v>49</v>
      </c>
      <c r="B42" t="s">
        <v>356</v>
      </c>
      <c r="C42">
        <v>41600</v>
      </c>
      <c r="D42">
        <v>49000</v>
      </c>
      <c r="E42">
        <f t="shared" si="0"/>
        <v>0.84897959183673466</v>
      </c>
    </row>
    <row r="43" spans="1:5" x14ac:dyDescent="0.35">
      <c r="A43" t="s">
        <v>50</v>
      </c>
      <c r="B43" t="s">
        <v>356</v>
      </c>
      <c r="C43">
        <v>67600</v>
      </c>
      <c r="D43">
        <v>84200</v>
      </c>
      <c r="E43">
        <f t="shared" si="0"/>
        <v>0.80285035629453683</v>
      </c>
    </row>
    <row r="44" spans="1:5" x14ac:dyDescent="0.35">
      <c r="A44" t="s">
        <v>51</v>
      </c>
      <c r="B44" t="s">
        <v>356</v>
      </c>
      <c r="C44">
        <v>72300</v>
      </c>
      <c r="D44">
        <v>100800</v>
      </c>
      <c r="E44">
        <f t="shared" si="0"/>
        <v>0.71726190476190477</v>
      </c>
    </row>
    <row r="45" spans="1:5" x14ac:dyDescent="0.35">
      <c r="A45" t="s">
        <v>52</v>
      </c>
      <c r="B45" t="s">
        <v>356</v>
      </c>
      <c r="C45">
        <v>54100</v>
      </c>
      <c r="D45">
        <v>72200</v>
      </c>
      <c r="E45">
        <f t="shared" si="0"/>
        <v>0.74930747922437668</v>
      </c>
    </row>
    <row r="46" spans="1:5" x14ac:dyDescent="0.35">
      <c r="A46" t="s">
        <v>53</v>
      </c>
      <c r="B46" t="s">
        <v>356</v>
      </c>
      <c r="C46">
        <v>69500</v>
      </c>
      <c r="D46">
        <v>88400</v>
      </c>
      <c r="E46">
        <f t="shared" si="0"/>
        <v>0.78619909502262442</v>
      </c>
    </row>
    <row r="47" spans="1:5" x14ac:dyDescent="0.35">
      <c r="A47" t="s">
        <v>54</v>
      </c>
      <c r="B47" t="s">
        <v>356</v>
      </c>
      <c r="C47">
        <v>28800</v>
      </c>
      <c r="D47">
        <v>37800</v>
      </c>
      <c r="E47">
        <f t="shared" si="0"/>
        <v>0.76190476190476186</v>
      </c>
    </row>
    <row r="48" spans="1:5" x14ac:dyDescent="0.35">
      <c r="A48" t="s">
        <v>55</v>
      </c>
      <c r="B48" t="s">
        <v>356</v>
      </c>
      <c r="C48">
        <v>117200</v>
      </c>
      <c r="D48">
        <v>160400</v>
      </c>
      <c r="E48">
        <f t="shared" si="0"/>
        <v>0.73067331670822944</v>
      </c>
    </row>
    <row r="49" spans="1:5" x14ac:dyDescent="0.35">
      <c r="A49" t="s">
        <v>56</v>
      </c>
      <c r="B49" t="s">
        <v>356</v>
      </c>
      <c r="C49">
        <v>94600</v>
      </c>
      <c r="D49">
        <v>112300</v>
      </c>
      <c r="E49">
        <f t="shared" si="0"/>
        <v>0.84238646482635793</v>
      </c>
    </row>
    <row r="50" spans="1:5" x14ac:dyDescent="0.35">
      <c r="A50" t="s">
        <v>57</v>
      </c>
      <c r="B50" t="s">
        <v>356</v>
      </c>
      <c r="C50">
        <v>79900</v>
      </c>
      <c r="D50">
        <v>101000</v>
      </c>
      <c r="E50">
        <f t="shared" si="0"/>
        <v>0.79108910891089113</v>
      </c>
    </row>
    <row r="51" spans="1:5" x14ac:dyDescent="0.35">
      <c r="A51" t="s">
        <v>58</v>
      </c>
      <c r="B51" t="s">
        <v>356</v>
      </c>
      <c r="C51">
        <v>79600</v>
      </c>
      <c r="D51">
        <v>92200</v>
      </c>
      <c r="E51">
        <f t="shared" si="0"/>
        <v>0.8633405639913232</v>
      </c>
    </row>
    <row r="52" spans="1:5" x14ac:dyDescent="0.35">
      <c r="A52" t="s">
        <v>59</v>
      </c>
      <c r="B52" t="s">
        <v>356</v>
      </c>
      <c r="C52">
        <v>123100</v>
      </c>
      <c r="D52">
        <v>158000</v>
      </c>
      <c r="E52">
        <f t="shared" si="0"/>
        <v>0.77911392405063296</v>
      </c>
    </row>
    <row r="53" spans="1:5" x14ac:dyDescent="0.35">
      <c r="A53" t="s">
        <v>60</v>
      </c>
      <c r="B53" t="s">
        <v>356</v>
      </c>
      <c r="C53">
        <v>119200</v>
      </c>
      <c r="D53">
        <v>141900</v>
      </c>
      <c r="E53">
        <f t="shared" si="0"/>
        <v>0.84002818886539821</v>
      </c>
    </row>
    <row r="54" spans="1:5" x14ac:dyDescent="0.35">
      <c r="A54" t="s">
        <v>61</v>
      </c>
      <c r="B54" t="s">
        <v>356</v>
      </c>
      <c r="C54">
        <v>44100</v>
      </c>
      <c r="D54">
        <v>50500</v>
      </c>
      <c r="E54">
        <f t="shared" si="0"/>
        <v>0.87326732673267327</v>
      </c>
    </row>
    <row r="55" spans="1:5" x14ac:dyDescent="0.35">
      <c r="A55" t="s">
        <v>62</v>
      </c>
      <c r="B55" t="s">
        <v>356</v>
      </c>
      <c r="C55">
        <v>74000</v>
      </c>
      <c r="D55">
        <v>86800</v>
      </c>
      <c r="E55">
        <f t="shared" si="0"/>
        <v>0.85253456221198154</v>
      </c>
    </row>
    <row r="56" spans="1:5" x14ac:dyDescent="0.35">
      <c r="A56" t="s">
        <v>357</v>
      </c>
      <c r="B56" t="s">
        <v>356</v>
      </c>
      <c r="C56">
        <v>71700</v>
      </c>
      <c r="D56">
        <v>92100</v>
      </c>
      <c r="E56">
        <f t="shared" si="0"/>
        <v>0.77850162866449513</v>
      </c>
    </row>
    <row r="57" spans="1:5" x14ac:dyDescent="0.35">
      <c r="A57" t="s">
        <v>63</v>
      </c>
      <c r="B57" t="s">
        <v>356</v>
      </c>
      <c r="C57">
        <v>49400</v>
      </c>
      <c r="D57">
        <v>57800</v>
      </c>
      <c r="E57">
        <f t="shared" si="0"/>
        <v>0.8546712802768166</v>
      </c>
    </row>
    <row r="58" spans="1:5" x14ac:dyDescent="0.35">
      <c r="A58" t="s">
        <v>64</v>
      </c>
      <c r="B58" t="s">
        <v>356</v>
      </c>
      <c r="C58">
        <v>25200</v>
      </c>
      <c r="D58">
        <v>26900</v>
      </c>
      <c r="E58">
        <f t="shared" si="0"/>
        <v>0.93680297397769519</v>
      </c>
    </row>
    <row r="59" spans="1:5" x14ac:dyDescent="0.35">
      <c r="A59" t="s">
        <v>65</v>
      </c>
      <c r="B59" t="s">
        <v>356</v>
      </c>
      <c r="C59">
        <v>17700</v>
      </c>
      <c r="D59">
        <v>20000</v>
      </c>
      <c r="E59">
        <f t="shared" si="0"/>
        <v>0.88500000000000001</v>
      </c>
    </row>
    <row r="60" spans="1:5" x14ac:dyDescent="0.35">
      <c r="A60" t="s">
        <v>66</v>
      </c>
      <c r="B60" t="s">
        <v>356</v>
      </c>
      <c r="C60">
        <v>44900</v>
      </c>
      <c r="D60">
        <v>54000</v>
      </c>
      <c r="E60">
        <f t="shared" si="0"/>
        <v>0.83148148148148149</v>
      </c>
    </row>
    <row r="61" spans="1:5" x14ac:dyDescent="0.35">
      <c r="A61" t="s">
        <v>67</v>
      </c>
      <c r="B61" t="s">
        <v>356</v>
      </c>
      <c r="C61">
        <v>39600</v>
      </c>
      <c r="D61">
        <v>49600</v>
      </c>
      <c r="E61">
        <f t="shared" si="0"/>
        <v>0.79838709677419351</v>
      </c>
    </row>
    <row r="62" spans="1:5" x14ac:dyDescent="0.35">
      <c r="A62" t="s">
        <v>68</v>
      </c>
      <c r="B62" t="s">
        <v>356</v>
      </c>
      <c r="C62">
        <v>22800</v>
      </c>
      <c r="D62">
        <v>26300</v>
      </c>
      <c r="E62">
        <f t="shared" si="0"/>
        <v>0.86692015209125473</v>
      </c>
    </row>
    <row r="63" spans="1:5" x14ac:dyDescent="0.35">
      <c r="A63" t="s">
        <v>69</v>
      </c>
      <c r="B63" t="s">
        <v>356</v>
      </c>
      <c r="C63">
        <v>22800</v>
      </c>
      <c r="D63">
        <v>29300</v>
      </c>
      <c r="E63">
        <f t="shared" si="0"/>
        <v>0.77815699658703075</v>
      </c>
    </row>
    <row r="64" spans="1:5" x14ac:dyDescent="0.35">
      <c r="A64" t="s">
        <v>70</v>
      </c>
      <c r="B64" t="s">
        <v>356</v>
      </c>
      <c r="C64">
        <v>44900</v>
      </c>
      <c r="D64">
        <v>53600</v>
      </c>
      <c r="E64">
        <f t="shared" si="0"/>
        <v>0.83768656716417911</v>
      </c>
    </row>
    <row r="65" spans="1:5" x14ac:dyDescent="0.35">
      <c r="A65" t="s">
        <v>71</v>
      </c>
      <c r="B65" t="s">
        <v>356</v>
      </c>
      <c r="C65">
        <v>39100</v>
      </c>
      <c r="D65">
        <v>46700</v>
      </c>
      <c r="E65">
        <f t="shared" si="0"/>
        <v>0.83725910064239828</v>
      </c>
    </row>
    <row r="66" spans="1:5" x14ac:dyDescent="0.35">
      <c r="A66" t="s">
        <v>72</v>
      </c>
      <c r="B66" t="s">
        <v>356</v>
      </c>
      <c r="C66">
        <v>25000</v>
      </c>
      <c r="D66">
        <v>28800</v>
      </c>
      <c r="E66">
        <f t="shared" si="0"/>
        <v>0.86805555555555558</v>
      </c>
    </row>
    <row r="67" spans="1:5" x14ac:dyDescent="0.35">
      <c r="A67" t="s">
        <v>73</v>
      </c>
      <c r="B67" t="s">
        <v>356</v>
      </c>
      <c r="C67">
        <v>15000</v>
      </c>
      <c r="D67">
        <v>20600</v>
      </c>
      <c r="E67">
        <f t="shared" ref="E67:E130" si="1">C67/D67</f>
        <v>0.72815533980582525</v>
      </c>
    </row>
    <row r="68" spans="1:5" x14ac:dyDescent="0.35">
      <c r="A68" t="s">
        <v>74</v>
      </c>
      <c r="B68" t="s">
        <v>356</v>
      </c>
      <c r="C68">
        <v>26300</v>
      </c>
      <c r="D68">
        <v>33200</v>
      </c>
      <c r="E68">
        <f t="shared" si="1"/>
        <v>0.79216867469879515</v>
      </c>
    </row>
    <row r="69" spans="1:5" x14ac:dyDescent="0.35">
      <c r="A69" t="s">
        <v>75</v>
      </c>
      <c r="B69" t="s">
        <v>356</v>
      </c>
      <c r="C69">
        <v>15700</v>
      </c>
      <c r="D69">
        <v>21300</v>
      </c>
      <c r="E69">
        <f t="shared" si="1"/>
        <v>0.73708920187793425</v>
      </c>
    </row>
    <row r="70" spans="1:5" x14ac:dyDescent="0.35">
      <c r="A70" t="s">
        <v>76</v>
      </c>
      <c r="B70" t="s">
        <v>356</v>
      </c>
      <c r="C70">
        <v>12900</v>
      </c>
      <c r="D70">
        <v>15600</v>
      </c>
      <c r="E70">
        <f t="shared" si="1"/>
        <v>0.82692307692307687</v>
      </c>
    </row>
    <row r="71" spans="1:5" x14ac:dyDescent="0.35">
      <c r="A71" t="s">
        <v>77</v>
      </c>
      <c r="B71" t="s">
        <v>356</v>
      </c>
      <c r="C71">
        <v>22900</v>
      </c>
      <c r="D71">
        <v>28700</v>
      </c>
      <c r="E71">
        <f t="shared" si="1"/>
        <v>0.79790940766550522</v>
      </c>
    </row>
    <row r="72" spans="1:5" x14ac:dyDescent="0.35">
      <c r="A72" t="s">
        <v>78</v>
      </c>
      <c r="B72" t="s">
        <v>356</v>
      </c>
      <c r="C72">
        <v>31500</v>
      </c>
      <c r="D72">
        <v>38100</v>
      </c>
      <c r="E72">
        <f t="shared" si="1"/>
        <v>0.82677165354330706</v>
      </c>
    </row>
    <row r="73" spans="1:5" x14ac:dyDescent="0.35">
      <c r="A73" t="s">
        <v>79</v>
      </c>
      <c r="B73" t="s">
        <v>356</v>
      </c>
      <c r="C73">
        <v>20000</v>
      </c>
      <c r="D73">
        <v>24200</v>
      </c>
      <c r="E73">
        <f t="shared" si="1"/>
        <v>0.82644628099173556</v>
      </c>
    </row>
    <row r="74" spans="1:5" x14ac:dyDescent="0.35">
      <c r="A74" t="s">
        <v>80</v>
      </c>
      <c r="B74" t="s">
        <v>356</v>
      </c>
      <c r="C74">
        <v>25400</v>
      </c>
      <c r="D74">
        <v>32100</v>
      </c>
      <c r="E74">
        <f t="shared" si="1"/>
        <v>0.79127725856697817</v>
      </c>
    </row>
    <row r="75" spans="1:5" x14ac:dyDescent="0.35">
      <c r="A75" t="s">
        <v>81</v>
      </c>
      <c r="B75" t="s">
        <v>356</v>
      </c>
      <c r="C75">
        <v>19000</v>
      </c>
      <c r="D75">
        <v>20600</v>
      </c>
      <c r="E75">
        <f t="shared" si="1"/>
        <v>0.92233009708737868</v>
      </c>
    </row>
    <row r="76" spans="1:5" x14ac:dyDescent="0.35">
      <c r="A76" t="s">
        <v>82</v>
      </c>
      <c r="B76" t="s">
        <v>356</v>
      </c>
      <c r="C76">
        <v>30500</v>
      </c>
      <c r="D76">
        <v>35300</v>
      </c>
      <c r="E76">
        <f t="shared" si="1"/>
        <v>0.86402266288951846</v>
      </c>
    </row>
    <row r="77" spans="1:5" x14ac:dyDescent="0.35">
      <c r="A77" t="s">
        <v>83</v>
      </c>
      <c r="B77" t="s">
        <v>356</v>
      </c>
      <c r="C77">
        <v>21200</v>
      </c>
      <c r="D77">
        <v>28700</v>
      </c>
      <c r="E77">
        <f t="shared" si="1"/>
        <v>0.73867595818815335</v>
      </c>
    </row>
    <row r="78" spans="1:5" x14ac:dyDescent="0.35">
      <c r="A78" t="s">
        <v>84</v>
      </c>
      <c r="B78" t="s">
        <v>356</v>
      </c>
      <c r="C78">
        <v>24900</v>
      </c>
      <c r="D78">
        <v>30300</v>
      </c>
      <c r="E78">
        <f t="shared" si="1"/>
        <v>0.82178217821782173</v>
      </c>
    </row>
    <row r="79" spans="1:5" x14ac:dyDescent="0.35">
      <c r="A79" t="s">
        <v>85</v>
      </c>
      <c r="B79" t="s">
        <v>356</v>
      </c>
      <c r="C79">
        <v>24400</v>
      </c>
      <c r="D79">
        <v>31100</v>
      </c>
      <c r="E79">
        <f t="shared" si="1"/>
        <v>0.78456591639871387</v>
      </c>
    </row>
    <row r="80" spans="1:5" x14ac:dyDescent="0.35">
      <c r="A80" t="s">
        <v>86</v>
      </c>
      <c r="B80" t="s">
        <v>356</v>
      </c>
      <c r="C80">
        <v>33000</v>
      </c>
      <c r="D80">
        <v>36500</v>
      </c>
      <c r="E80">
        <f t="shared" si="1"/>
        <v>0.90410958904109584</v>
      </c>
    </row>
    <row r="81" spans="1:5" x14ac:dyDescent="0.35">
      <c r="A81" t="s">
        <v>87</v>
      </c>
      <c r="B81" t="s">
        <v>356</v>
      </c>
      <c r="C81">
        <v>35800</v>
      </c>
      <c r="D81">
        <v>43300</v>
      </c>
      <c r="E81">
        <f t="shared" si="1"/>
        <v>0.82678983833718245</v>
      </c>
    </row>
    <row r="82" spans="1:5" x14ac:dyDescent="0.35">
      <c r="A82" t="s">
        <v>88</v>
      </c>
      <c r="B82" t="s">
        <v>356</v>
      </c>
      <c r="C82">
        <v>20100</v>
      </c>
      <c r="D82">
        <v>22300</v>
      </c>
      <c r="E82">
        <f t="shared" si="1"/>
        <v>0.90134529147982068</v>
      </c>
    </row>
    <row r="83" spans="1:5" x14ac:dyDescent="0.35">
      <c r="A83" t="s">
        <v>89</v>
      </c>
      <c r="B83" t="s">
        <v>356</v>
      </c>
      <c r="C83">
        <v>21300</v>
      </c>
      <c r="D83">
        <v>26500</v>
      </c>
      <c r="E83">
        <f t="shared" si="1"/>
        <v>0.80377358490566042</v>
      </c>
    </row>
    <row r="84" spans="1:5" x14ac:dyDescent="0.35">
      <c r="A84" t="s">
        <v>90</v>
      </c>
      <c r="B84" t="s">
        <v>356</v>
      </c>
      <c r="C84">
        <v>19300</v>
      </c>
      <c r="D84">
        <v>23100</v>
      </c>
      <c r="E84">
        <f t="shared" si="1"/>
        <v>0.83549783549783552</v>
      </c>
    </row>
    <row r="85" spans="1:5" x14ac:dyDescent="0.35">
      <c r="A85" t="s">
        <v>91</v>
      </c>
      <c r="B85" t="s">
        <v>356</v>
      </c>
      <c r="C85">
        <v>30200</v>
      </c>
      <c r="D85">
        <v>35500</v>
      </c>
      <c r="E85">
        <f t="shared" si="1"/>
        <v>0.85070422535211265</v>
      </c>
    </row>
    <row r="86" spans="1:5" x14ac:dyDescent="0.35">
      <c r="A86" t="s">
        <v>92</v>
      </c>
      <c r="B86" t="s">
        <v>356</v>
      </c>
      <c r="C86">
        <v>12400</v>
      </c>
      <c r="D86">
        <v>18600</v>
      </c>
      <c r="E86">
        <f t="shared" si="1"/>
        <v>0.66666666666666663</v>
      </c>
    </row>
    <row r="87" spans="1:5" x14ac:dyDescent="0.35">
      <c r="A87" t="s">
        <v>93</v>
      </c>
      <c r="B87" t="s">
        <v>356</v>
      </c>
      <c r="C87">
        <v>12900</v>
      </c>
      <c r="D87">
        <v>14900</v>
      </c>
      <c r="E87">
        <f t="shared" si="1"/>
        <v>0.86577181208053688</v>
      </c>
    </row>
    <row r="88" spans="1:5" x14ac:dyDescent="0.35">
      <c r="A88" t="s">
        <v>94</v>
      </c>
      <c r="B88" t="s">
        <v>356</v>
      </c>
      <c r="C88">
        <v>10400</v>
      </c>
      <c r="D88">
        <v>12800</v>
      </c>
      <c r="E88">
        <f t="shared" si="1"/>
        <v>0.8125</v>
      </c>
    </row>
    <row r="89" spans="1:5" x14ac:dyDescent="0.35">
      <c r="A89" t="s">
        <v>95</v>
      </c>
      <c r="B89" t="s">
        <v>356</v>
      </c>
      <c r="C89">
        <v>20200</v>
      </c>
      <c r="D89">
        <v>23300</v>
      </c>
      <c r="E89">
        <f t="shared" si="1"/>
        <v>0.86695278969957079</v>
      </c>
    </row>
    <row r="90" spans="1:5" x14ac:dyDescent="0.35">
      <c r="A90" t="s">
        <v>96</v>
      </c>
      <c r="B90" t="s">
        <v>356</v>
      </c>
      <c r="C90">
        <v>17000</v>
      </c>
      <c r="D90">
        <v>19600</v>
      </c>
      <c r="E90">
        <f t="shared" si="1"/>
        <v>0.86734693877551017</v>
      </c>
    </row>
    <row r="91" spans="1:5" x14ac:dyDescent="0.35">
      <c r="A91" t="s">
        <v>97</v>
      </c>
      <c r="B91" t="s">
        <v>356</v>
      </c>
      <c r="C91">
        <v>11900</v>
      </c>
      <c r="D91">
        <v>12900</v>
      </c>
      <c r="E91">
        <f t="shared" si="1"/>
        <v>0.92248062015503873</v>
      </c>
    </row>
    <row r="92" spans="1:5" x14ac:dyDescent="0.35">
      <c r="A92" t="s">
        <v>98</v>
      </c>
      <c r="B92" t="s">
        <v>356</v>
      </c>
      <c r="C92">
        <v>21900</v>
      </c>
      <c r="D92">
        <v>26700</v>
      </c>
      <c r="E92">
        <f t="shared" si="1"/>
        <v>0.8202247191011236</v>
      </c>
    </row>
    <row r="93" spans="1:5" x14ac:dyDescent="0.35">
      <c r="A93" t="s">
        <v>99</v>
      </c>
      <c r="B93" t="s">
        <v>356</v>
      </c>
      <c r="C93">
        <v>13900</v>
      </c>
      <c r="D93">
        <v>18600</v>
      </c>
      <c r="E93">
        <f t="shared" si="1"/>
        <v>0.74731182795698925</v>
      </c>
    </row>
    <row r="94" spans="1:5" x14ac:dyDescent="0.35">
      <c r="A94" t="s">
        <v>100</v>
      </c>
      <c r="B94" t="s">
        <v>356</v>
      </c>
      <c r="C94">
        <v>22000</v>
      </c>
      <c r="D94">
        <v>29300</v>
      </c>
      <c r="E94">
        <f t="shared" si="1"/>
        <v>0.75085324232081907</v>
      </c>
    </row>
    <row r="95" spans="1:5" x14ac:dyDescent="0.35">
      <c r="A95" t="s">
        <v>101</v>
      </c>
      <c r="B95" t="s">
        <v>356</v>
      </c>
      <c r="C95">
        <v>21400</v>
      </c>
      <c r="D95">
        <v>28100</v>
      </c>
      <c r="E95">
        <f t="shared" si="1"/>
        <v>0.76156583629893237</v>
      </c>
    </row>
    <row r="96" spans="1:5" x14ac:dyDescent="0.35">
      <c r="A96" t="s">
        <v>102</v>
      </c>
      <c r="B96" t="s">
        <v>356</v>
      </c>
      <c r="C96">
        <v>22300</v>
      </c>
      <c r="D96">
        <v>28500</v>
      </c>
      <c r="E96">
        <f t="shared" si="1"/>
        <v>0.78245614035087718</v>
      </c>
    </row>
    <row r="97" spans="1:5" x14ac:dyDescent="0.35">
      <c r="A97" t="s">
        <v>103</v>
      </c>
      <c r="B97" t="s">
        <v>356</v>
      </c>
      <c r="C97">
        <v>18800</v>
      </c>
      <c r="D97">
        <v>23600</v>
      </c>
      <c r="E97">
        <f t="shared" si="1"/>
        <v>0.79661016949152541</v>
      </c>
    </row>
    <row r="98" spans="1:5" x14ac:dyDescent="0.35">
      <c r="A98" t="s">
        <v>104</v>
      </c>
      <c r="B98" t="s">
        <v>356</v>
      </c>
      <c r="C98">
        <v>35700</v>
      </c>
      <c r="D98">
        <v>43300</v>
      </c>
      <c r="E98">
        <f t="shared" si="1"/>
        <v>0.82448036951501158</v>
      </c>
    </row>
    <row r="99" spans="1:5" x14ac:dyDescent="0.35">
      <c r="A99" t="s">
        <v>105</v>
      </c>
      <c r="B99" t="s">
        <v>356</v>
      </c>
      <c r="C99">
        <v>45500</v>
      </c>
      <c r="D99">
        <v>55900</v>
      </c>
      <c r="E99">
        <f t="shared" si="1"/>
        <v>0.81395348837209303</v>
      </c>
    </row>
    <row r="100" spans="1:5" x14ac:dyDescent="0.35">
      <c r="A100" t="s">
        <v>106</v>
      </c>
      <c r="B100" t="s">
        <v>356</v>
      </c>
      <c r="C100">
        <v>41700</v>
      </c>
      <c r="D100">
        <v>45700</v>
      </c>
      <c r="E100">
        <f t="shared" si="1"/>
        <v>0.91247264770240699</v>
      </c>
    </row>
    <row r="101" spans="1:5" x14ac:dyDescent="0.35">
      <c r="A101" t="s">
        <v>107</v>
      </c>
      <c r="B101" t="s">
        <v>356</v>
      </c>
      <c r="C101">
        <v>19900</v>
      </c>
      <c r="D101">
        <v>23100</v>
      </c>
      <c r="E101">
        <f t="shared" si="1"/>
        <v>0.8614718614718615</v>
      </c>
    </row>
    <row r="102" spans="1:5" x14ac:dyDescent="0.35">
      <c r="A102" t="s">
        <v>108</v>
      </c>
      <c r="B102" t="s">
        <v>356</v>
      </c>
      <c r="C102">
        <v>23000</v>
      </c>
      <c r="D102">
        <v>26200</v>
      </c>
      <c r="E102">
        <f t="shared" si="1"/>
        <v>0.87786259541984735</v>
      </c>
    </row>
    <row r="103" spans="1:5" x14ac:dyDescent="0.35">
      <c r="A103" t="s">
        <v>109</v>
      </c>
      <c r="B103" t="s">
        <v>356</v>
      </c>
      <c r="C103">
        <v>47300</v>
      </c>
      <c r="D103">
        <v>53700</v>
      </c>
      <c r="E103">
        <f t="shared" si="1"/>
        <v>0.88081936685288642</v>
      </c>
    </row>
    <row r="104" spans="1:5" x14ac:dyDescent="0.35">
      <c r="A104" t="s">
        <v>110</v>
      </c>
      <c r="B104" t="s">
        <v>356</v>
      </c>
      <c r="C104">
        <v>46500</v>
      </c>
      <c r="D104">
        <v>57000</v>
      </c>
      <c r="E104">
        <f t="shared" si="1"/>
        <v>0.81578947368421051</v>
      </c>
    </row>
    <row r="105" spans="1:5" x14ac:dyDescent="0.35">
      <c r="A105" t="s">
        <v>111</v>
      </c>
      <c r="B105" t="s">
        <v>356</v>
      </c>
      <c r="C105">
        <v>30800</v>
      </c>
      <c r="D105">
        <v>38300</v>
      </c>
      <c r="E105">
        <f t="shared" si="1"/>
        <v>0.80417754569190603</v>
      </c>
    </row>
    <row r="106" spans="1:5" x14ac:dyDescent="0.35">
      <c r="A106" t="s">
        <v>112</v>
      </c>
      <c r="B106" t="s">
        <v>356</v>
      </c>
      <c r="C106">
        <v>22500</v>
      </c>
      <c r="D106">
        <v>26400</v>
      </c>
      <c r="E106">
        <f t="shared" si="1"/>
        <v>0.85227272727272729</v>
      </c>
    </row>
    <row r="107" spans="1:5" x14ac:dyDescent="0.35">
      <c r="A107" t="s">
        <v>113</v>
      </c>
      <c r="B107" t="s">
        <v>356</v>
      </c>
      <c r="C107">
        <v>15800</v>
      </c>
      <c r="D107">
        <v>18800</v>
      </c>
      <c r="E107">
        <f t="shared" si="1"/>
        <v>0.84042553191489366</v>
      </c>
    </row>
    <row r="108" spans="1:5" x14ac:dyDescent="0.35">
      <c r="A108" t="s">
        <v>114</v>
      </c>
      <c r="B108" t="s">
        <v>356</v>
      </c>
      <c r="C108">
        <v>21000</v>
      </c>
      <c r="D108">
        <v>25400</v>
      </c>
      <c r="E108">
        <f t="shared" si="1"/>
        <v>0.82677165354330706</v>
      </c>
    </row>
    <row r="109" spans="1:5" x14ac:dyDescent="0.35">
      <c r="A109" t="s">
        <v>115</v>
      </c>
      <c r="B109" t="s">
        <v>356</v>
      </c>
      <c r="C109">
        <v>26400</v>
      </c>
      <c r="D109">
        <v>36900</v>
      </c>
      <c r="E109">
        <f t="shared" si="1"/>
        <v>0.71544715447154472</v>
      </c>
    </row>
    <row r="110" spans="1:5" x14ac:dyDescent="0.35">
      <c r="A110" t="s">
        <v>116</v>
      </c>
      <c r="B110" t="s">
        <v>356</v>
      </c>
      <c r="C110">
        <v>19900</v>
      </c>
      <c r="D110">
        <v>25600</v>
      </c>
      <c r="E110">
        <f t="shared" si="1"/>
        <v>0.77734375</v>
      </c>
    </row>
    <row r="111" spans="1:5" x14ac:dyDescent="0.35">
      <c r="A111" t="s">
        <v>117</v>
      </c>
      <c r="B111" t="s">
        <v>356</v>
      </c>
      <c r="C111">
        <v>28800</v>
      </c>
      <c r="D111">
        <v>36700</v>
      </c>
      <c r="E111">
        <f t="shared" si="1"/>
        <v>0.78474114441416898</v>
      </c>
    </row>
    <row r="112" spans="1:5" x14ac:dyDescent="0.35">
      <c r="A112" t="s">
        <v>118</v>
      </c>
      <c r="B112" t="s">
        <v>356</v>
      </c>
      <c r="C112">
        <v>21000</v>
      </c>
      <c r="D112">
        <v>24200</v>
      </c>
      <c r="E112">
        <f t="shared" si="1"/>
        <v>0.86776859504132231</v>
      </c>
    </row>
    <row r="113" spans="1:5" x14ac:dyDescent="0.35">
      <c r="A113" t="s">
        <v>119</v>
      </c>
      <c r="B113" t="s">
        <v>356</v>
      </c>
      <c r="C113">
        <v>20500</v>
      </c>
      <c r="D113">
        <v>24600</v>
      </c>
      <c r="E113">
        <f t="shared" si="1"/>
        <v>0.83333333333333337</v>
      </c>
    </row>
    <row r="114" spans="1:5" x14ac:dyDescent="0.35">
      <c r="A114" t="s">
        <v>120</v>
      </c>
      <c r="B114" t="s">
        <v>356</v>
      </c>
      <c r="C114">
        <v>33500</v>
      </c>
      <c r="D114">
        <v>40100</v>
      </c>
      <c r="E114">
        <f t="shared" si="1"/>
        <v>0.8354114713216958</v>
      </c>
    </row>
    <row r="115" spans="1:5" x14ac:dyDescent="0.35">
      <c r="A115" t="s">
        <v>121</v>
      </c>
      <c r="B115" t="s">
        <v>356</v>
      </c>
      <c r="C115">
        <v>30400</v>
      </c>
      <c r="D115">
        <v>34800</v>
      </c>
      <c r="E115">
        <f t="shared" si="1"/>
        <v>0.87356321839080464</v>
      </c>
    </row>
    <row r="116" spans="1:5" x14ac:dyDescent="0.35">
      <c r="A116" t="s">
        <v>122</v>
      </c>
      <c r="B116" t="s">
        <v>356</v>
      </c>
      <c r="C116">
        <v>22700</v>
      </c>
      <c r="D116">
        <v>26300</v>
      </c>
      <c r="E116">
        <f t="shared" si="1"/>
        <v>0.86311787072243351</v>
      </c>
    </row>
    <row r="117" spans="1:5" x14ac:dyDescent="0.35">
      <c r="A117" t="s">
        <v>123</v>
      </c>
      <c r="B117" t="s">
        <v>356</v>
      </c>
      <c r="C117">
        <v>45100</v>
      </c>
      <c r="D117">
        <v>54800</v>
      </c>
      <c r="E117">
        <f t="shared" si="1"/>
        <v>0.82299270072992703</v>
      </c>
    </row>
    <row r="118" spans="1:5" x14ac:dyDescent="0.35">
      <c r="A118" t="s">
        <v>124</v>
      </c>
      <c r="B118" t="s">
        <v>356</v>
      </c>
      <c r="C118">
        <v>27500</v>
      </c>
      <c r="D118">
        <v>34200</v>
      </c>
      <c r="E118">
        <f t="shared" si="1"/>
        <v>0.80409356725146197</v>
      </c>
    </row>
    <row r="119" spans="1:5" x14ac:dyDescent="0.35">
      <c r="A119" t="s">
        <v>125</v>
      </c>
      <c r="B119" t="s">
        <v>356</v>
      </c>
      <c r="C119">
        <v>34500</v>
      </c>
      <c r="D119">
        <v>40100</v>
      </c>
      <c r="E119">
        <f t="shared" si="1"/>
        <v>0.86034912718204493</v>
      </c>
    </row>
    <row r="120" spans="1:5" x14ac:dyDescent="0.35">
      <c r="A120" t="s">
        <v>126</v>
      </c>
      <c r="B120" t="s">
        <v>356</v>
      </c>
      <c r="C120">
        <v>29000</v>
      </c>
      <c r="D120">
        <v>34600</v>
      </c>
      <c r="E120">
        <f t="shared" si="1"/>
        <v>0.83815028901734101</v>
      </c>
    </row>
    <row r="121" spans="1:5" x14ac:dyDescent="0.35">
      <c r="A121" t="s">
        <v>127</v>
      </c>
      <c r="B121" t="s">
        <v>356</v>
      </c>
      <c r="C121">
        <v>21200</v>
      </c>
      <c r="D121">
        <v>26300</v>
      </c>
      <c r="E121">
        <f t="shared" si="1"/>
        <v>0.80608365019011408</v>
      </c>
    </row>
    <row r="122" spans="1:5" x14ac:dyDescent="0.35">
      <c r="A122" t="s">
        <v>128</v>
      </c>
      <c r="B122" t="s">
        <v>356</v>
      </c>
      <c r="C122">
        <v>25600</v>
      </c>
      <c r="D122">
        <v>28000</v>
      </c>
      <c r="E122">
        <f t="shared" si="1"/>
        <v>0.91428571428571426</v>
      </c>
    </row>
    <row r="123" spans="1:5" x14ac:dyDescent="0.35">
      <c r="A123" t="s">
        <v>129</v>
      </c>
      <c r="B123" t="s">
        <v>356</v>
      </c>
      <c r="C123">
        <v>29300</v>
      </c>
      <c r="D123">
        <v>35700</v>
      </c>
      <c r="E123">
        <f t="shared" si="1"/>
        <v>0.82072829131652658</v>
      </c>
    </row>
    <row r="124" spans="1:5" x14ac:dyDescent="0.35">
      <c r="A124" t="s">
        <v>130</v>
      </c>
      <c r="B124" t="s">
        <v>356</v>
      </c>
      <c r="C124">
        <v>39700</v>
      </c>
      <c r="D124">
        <v>48900</v>
      </c>
      <c r="E124">
        <f t="shared" si="1"/>
        <v>0.81186094069529657</v>
      </c>
    </row>
    <row r="125" spans="1:5" x14ac:dyDescent="0.35">
      <c r="A125" t="s">
        <v>131</v>
      </c>
      <c r="B125" t="s">
        <v>356</v>
      </c>
      <c r="C125">
        <v>27600</v>
      </c>
      <c r="D125">
        <v>31000</v>
      </c>
      <c r="E125">
        <f t="shared" si="1"/>
        <v>0.89032258064516134</v>
      </c>
    </row>
    <row r="126" spans="1:5" x14ac:dyDescent="0.35">
      <c r="A126" t="s">
        <v>132</v>
      </c>
      <c r="B126" t="s">
        <v>356</v>
      </c>
      <c r="C126">
        <v>28200</v>
      </c>
      <c r="D126">
        <v>35700</v>
      </c>
      <c r="E126">
        <f t="shared" si="1"/>
        <v>0.78991596638655459</v>
      </c>
    </row>
    <row r="127" spans="1:5" x14ac:dyDescent="0.35">
      <c r="A127" t="s">
        <v>133</v>
      </c>
      <c r="B127" t="s">
        <v>356</v>
      </c>
      <c r="C127">
        <v>31200</v>
      </c>
      <c r="D127">
        <v>34500</v>
      </c>
      <c r="E127">
        <f t="shared" si="1"/>
        <v>0.90434782608695652</v>
      </c>
    </row>
    <row r="128" spans="1:5" x14ac:dyDescent="0.35">
      <c r="A128" t="s">
        <v>134</v>
      </c>
      <c r="B128" t="s">
        <v>356</v>
      </c>
      <c r="C128">
        <v>24400</v>
      </c>
      <c r="D128">
        <v>29200</v>
      </c>
      <c r="E128">
        <f t="shared" si="1"/>
        <v>0.83561643835616439</v>
      </c>
    </row>
    <row r="129" spans="1:5" x14ac:dyDescent="0.35">
      <c r="A129" t="s">
        <v>135</v>
      </c>
      <c r="B129" t="s">
        <v>356</v>
      </c>
      <c r="C129">
        <v>42200</v>
      </c>
      <c r="D129">
        <v>46900</v>
      </c>
      <c r="E129">
        <f t="shared" si="1"/>
        <v>0.89978678038379534</v>
      </c>
    </row>
    <row r="130" spans="1:5" x14ac:dyDescent="0.35">
      <c r="A130" t="s">
        <v>136</v>
      </c>
      <c r="B130" t="s">
        <v>356</v>
      </c>
      <c r="C130">
        <v>25800</v>
      </c>
      <c r="D130">
        <v>30600</v>
      </c>
      <c r="E130">
        <f t="shared" si="1"/>
        <v>0.84313725490196079</v>
      </c>
    </row>
    <row r="131" spans="1:5" x14ac:dyDescent="0.35">
      <c r="A131" t="s">
        <v>137</v>
      </c>
      <c r="B131" t="s">
        <v>356</v>
      </c>
      <c r="C131">
        <v>38000</v>
      </c>
      <c r="D131">
        <v>40800</v>
      </c>
      <c r="E131">
        <f t="shared" ref="E131:E194" si="2">C131/D131</f>
        <v>0.93137254901960786</v>
      </c>
    </row>
    <row r="132" spans="1:5" x14ac:dyDescent="0.35">
      <c r="A132" t="s">
        <v>138</v>
      </c>
      <c r="B132" t="s">
        <v>356</v>
      </c>
      <c r="C132">
        <v>22900</v>
      </c>
      <c r="D132">
        <v>27600</v>
      </c>
      <c r="E132">
        <f t="shared" si="2"/>
        <v>0.82971014492753625</v>
      </c>
    </row>
    <row r="133" spans="1:5" x14ac:dyDescent="0.35">
      <c r="A133" t="s">
        <v>139</v>
      </c>
      <c r="B133" t="s">
        <v>356</v>
      </c>
      <c r="C133">
        <v>28400</v>
      </c>
      <c r="D133">
        <v>31900</v>
      </c>
      <c r="E133">
        <f t="shared" si="2"/>
        <v>0.89028213166144199</v>
      </c>
    </row>
    <row r="134" spans="1:5" x14ac:dyDescent="0.35">
      <c r="A134" t="s">
        <v>140</v>
      </c>
      <c r="B134" t="s">
        <v>356</v>
      </c>
      <c r="C134">
        <v>31000</v>
      </c>
      <c r="D134">
        <v>36900</v>
      </c>
      <c r="E134">
        <f t="shared" si="2"/>
        <v>0.84010840108401086</v>
      </c>
    </row>
    <row r="135" spans="1:5" x14ac:dyDescent="0.35">
      <c r="A135" t="s">
        <v>141</v>
      </c>
      <c r="B135" t="s">
        <v>356</v>
      </c>
      <c r="C135">
        <v>34500</v>
      </c>
      <c r="D135">
        <v>49000</v>
      </c>
      <c r="E135">
        <f t="shared" si="2"/>
        <v>0.70408163265306123</v>
      </c>
    </row>
    <row r="136" spans="1:5" x14ac:dyDescent="0.35">
      <c r="A136" t="s">
        <v>142</v>
      </c>
      <c r="B136" t="s">
        <v>356</v>
      </c>
      <c r="C136">
        <v>29000</v>
      </c>
      <c r="D136">
        <v>33900</v>
      </c>
      <c r="E136">
        <f t="shared" si="2"/>
        <v>0.85545722713864303</v>
      </c>
    </row>
    <row r="137" spans="1:5" x14ac:dyDescent="0.35">
      <c r="A137" t="s">
        <v>143</v>
      </c>
      <c r="B137" t="s">
        <v>356</v>
      </c>
      <c r="C137">
        <v>26000</v>
      </c>
      <c r="D137">
        <v>33400</v>
      </c>
      <c r="E137">
        <f t="shared" si="2"/>
        <v>0.77844311377245512</v>
      </c>
    </row>
    <row r="138" spans="1:5" x14ac:dyDescent="0.35">
      <c r="A138" t="s">
        <v>144</v>
      </c>
      <c r="B138" t="s">
        <v>356</v>
      </c>
      <c r="C138">
        <v>24300</v>
      </c>
      <c r="D138">
        <v>32300</v>
      </c>
      <c r="E138">
        <f t="shared" si="2"/>
        <v>0.75232198142414863</v>
      </c>
    </row>
    <row r="139" spans="1:5" x14ac:dyDescent="0.35">
      <c r="A139" t="s">
        <v>145</v>
      </c>
      <c r="B139" t="s">
        <v>356</v>
      </c>
      <c r="C139">
        <v>41800</v>
      </c>
      <c r="D139">
        <v>49800</v>
      </c>
      <c r="E139">
        <f t="shared" si="2"/>
        <v>0.8393574297188755</v>
      </c>
    </row>
    <row r="140" spans="1:5" x14ac:dyDescent="0.35">
      <c r="A140" t="s">
        <v>146</v>
      </c>
      <c r="B140" t="s">
        <v>356</v>
      </c>
      <c r="C140">
        <v>29700</v>
      </c>
      <c r="D140">
        <v>34400</v>
      </c>
      <c r="E140">
        <f t="shared" si="2"/>
        <v>0.86337209302325579</v>
      </c>
    </row>
    <row r="141" spans="1:5" x14ac:dyDescent="0.35">
      <c r="A141" t="s">
        <v>147</v>
      </c>
      <c r="B141" t="s">
        <v>356</v>
      </c>
      <c r="C141">
        <v>28900</v>
      </c>
      <c r="D141">
        <v>32300</v>
      </c>
      <c r="E141">
        <f t="shared" si="2"/>
        <v>0.89473684210526316</v>
      </c>
    </row>
    <row r="142" spans="1:5" x14ac:dyDescent="0.35">
      <c r="A142" t="s">
        <v>148</v>
      </c>
      <c r="B142" t="s">
        <v>356</v>
      </c>
      <c r="C142">
        <v>34000</v>
      </c>
      <c r="D142">
        <v>42200</v>
      </c>
      <c r="E142">
        <f t="shared" si="2"/>
        <v>0.80568720379146919</v>
      </c>
    </row>
    <row r="143" spans="1:5" x14ac:dyDescent="0.35">
      <c r="A143" t="s">
        <v>149</v>
      </c>
      <c r="B143" t="s">
        <v>356</v>
      </c>
      <c r="C143">
        <v>29500</v>
      </c>
      <c r="D143">
        <v>39200</v>
      </c>
      <c r="E143">
        <f t="shared" si="2"/>
        <v>0.75255102040816324</v>
      </c>
    </row>
    <row r="144" spans="1:5" x14ac:dyDescent="0.35">
      <c r="A144" t="s">
        <v>150</v>
      </c>
      <c r="B144" t="s">
        <v>356</v>
      </c>
      <c r="C144">
        <v>31900</v>
      </c>
      <c r="D144">
        <v>37300</v>
      </c>
      <c r="E144">
        <f t="shared" si="2"/>
        <v>0.85522788203753353</v>
      </c>
    </row>
    <row r="145" spans="1:5" x14ac:dyDescent="0.35">
      <c r="A145" t="s">
        <v>151</v>
      </c>
      <c r="B145" t="s">
        <v>356</v>
      </c>
      <c r="C145">
        <v>30100</v>
      </c>
      <c r="D145">
        <v>35300</v>
      </c>
      <c r="E145">
        <f t="shared" si="2"/>
        <v>0.85269121813031157</v>
      </c>
    </row>
    <row r="146" spans="1:5" x14ac:dyDescent="0.35">
      <c r="A146" t="s">
        <v>152</v>
      </c>
      <c r="B146" t="s">
        <v>356</v>
      </c>
      <c r="C146">
        <v>22200</v>
      </c>
      <c r="D146">
        <v>26900</v>
      </c>
      <c r="E146">
        <f t="shared" si="2"/>
        <v>0.82527881040892193</v>
      </c>
    </row>
    <row r="147" spans="1:5" x14ac:dyDescent="0.35">
      <c r="A147" t="s">
        <v>153</v>
      </c>
      <c r="B147" t="s">
        <v>356</v>
      </c>
      <c r="C147">
        <v>27800</v>
      </c>
      <c r="D147">
        <v>33000</v>
      </c>
      <c r="E147">
        <f t="shared" si="2"/>
        <v>0.84242424242424241</v>
      </c>
    </row>
    <row r="148" spans="1:5" x14ac:dyDescent="0.35">
      <c r="A148" t="s">
        <v>154</v>
      </c>
      <c r="B148" t="s">
        <v>356</v>
      </c>
      <c r="C148">
        <v>19500</v>
      </c>
      <c r="D148">
        <v>21900</v>
      </c>
      <c r="E148">
        <f t="shared" si="2"/>
        <v>0.8904109589041096</v>
      </c>
    </row>
    <row r="149" spans="1:5" x14ac:dyDescent="0.35">
      <c r="A149" t="s">
        <v>155</v>
      </c>
      <c r="B149" t="s">
        <v>356</v>
      </c>
      <c r="C149">
        <v>20200</v>
      </c>
      <c r="D149">
        <v>24600</v>
      </c>
      <c r="E149">
        <f t="shared" si="2"/>
        <v>0.82113821138211385</v>
      </c>
    </row>
    <row r="150" spans="1:5" x14ac:dyDescent="0.35">
      <c r="A150" t="s">
        <v>156</v>
      </c>
      <c r="B150" t="s">
        <v>356</v>
      </c>
      <c r="C150">
        <v>32800</v>
      </c>
      <c r="D150">
        <v>44100</v>
      </c>
      <c r="E150">
        <f t="shared" si="2"/>
        <v>0.74376417233560088</v>
      </c>
    </row>
    <row r="151" spans="1:5" x14ac:dyDescent="0.35">
      <c r="A151" t="s">
        <v>157</v>
      </c>
      <c r="B151" t="s">
        <v>356</v>
      </c>
      <c r="C151">
        <v>21900</v>
      </c>
      <c r="D151">
        <v>27400</v>
      </c>
      <c r="E151">
        <f t="shared" si="2"/>
        <v>0.7992700729927007</v>
      </c>
    </row>
    <row r="152" spans="1:5" x14ac:dyDescent="0.35">
      <c r="A152" t="s">
        <v>158</v>
      </c>
      <c r="B152" t="s">
        <v>356</v>
      </c>
      <c r="C152">
        <v>35500</v>
      </c>
      <c r="D152">
        <v>46700</v>
      </c>
      <c r="E152">
        <f t="shared" si="2"/>
        <v>0.76017130620985007</v>
      </c>
    </row>
    <row r="153" spans="1:5" x14ac:dyDescent="0.35">
      <c r="A153" t="s">
        <v>159</v>
      </c>
      <c r="B153" t="s">
        <v>356</v>
      </c>
      <c r="C153">
        <v>14600</v>
      </c>
      <c r="D153">
        <v>17000</v>
      </c>
      <c r="E153">
        <f t="shared" si="2"/>
        <v>0.85882352941176465</v>
      </c>
    </row>
    <row r="154" spans="1:5" x14ac:dyDescent="0.35">
      <c r="A154" t="s">
        <v>160</v>
      </c>
      <c r="B154" t="s">
        <v>356</v>
      </c>
      <c r="C154">
        <v>16300</v>
      </c>
      <c r="D154">
        <v>21600</v>
      </c>
      <c r="E154">
        <f t="shared" si="2"/>
        <v>0.75462962962962965</v>
      </c>
    </row>
    <row r="155" spans="1:5" x14ac:dyDescent="0.35">
      <c r="A155" t="s">
        <v>161</v>
      </c>
      <c r="B155" t="s">
        <v>356</v>
      </c>
      <c r="C155">
        <v>29400</v>
      </c>
      <c r="D155">
        <v>34300</v>
      </c>
      <c r="E155">
        <f t="shared" si="2"/>
        <v>0.8571428571428571</v>
      </c>
    </row>
    <row r="156" spans="1:5" x14ac:dyDescent="0.35">
      <c r="A156" t="s">
        <v>162</v>
      </c>
      <c r="B156" t="s">
        <v>356</v>
      </c>
      <c r="C156">
        <v>23300</v>
      </c>
      <c r="D156">
        <v>33700</v>
      </c>
      <c r="E156">
        <f t="shared" si="2"/>
        <v>0.6913946587537092</v>
      </c>
    </row>
    <row r="157" spans="1:5" x14ac:dyDescent="0.35">
      <c r="A157" t="s">
        <v>163</v>
      </c>
      <c r="B157" t="s">
        <v>356</v>
      </c>
      <c r="C157">
        <v>20400</v>
      </c>
      <c r="D157">
        <v>30900</v>
      </c>
      <c r="E157">
        <f t="shared" si="2"/>
        <v>0.66019417475728159</v>
      </c>
    </row>
    <row r="158" spans="1:5" x14ac:dyDescent="0.35">
      <c r="A158" t="s">
        <v>164</v>
      </c>
      <c r="B158" t="s">
        <v>356</v>
      </c>
      <c r="C158">
        <v>23800</v>
      </c>
      <c r="D158">
        <v>29000</v>
      </c>
      <c r="E158">
        <f t="shared" si="2"/>
        <v>0.82068965517241377</v>
      </c>
    </row>
    <row r="159" spans="1:5" x14ac:dyDescent="0.35">
      <c r="A159" t="s">
        <v>165</v>
      </c>
      <c r="B159" t="s">
        <v>356</v>
      </c>
      <c r="C159">
        <v>47300</v>
      </c>
      <c r="D159">
        <v>58400</v>
      </c>
      <c r="E159">
        <f t="shared" si="2"/>
        <v>0.80993150684931503</v>
      </c>
    </row>
    <row r="160" spans="1:5" x14ac:dyDescent="0.35">
      <c r="A160" t="s">
        <v>166</v>
      </c>
      <c r="B160" t="s">
        <v>356</v>
      </c>
      <c r="C160">
        <v>20600</v>
      </c>
      <c r="D160">
        <v>26200</v>
      </c>
      <c r="E160">
        <f t="shared" si="2"/>
        <v>0.7862595419847328</v>
      </c>
    </row>
    <row r="161" spans="1:5" x14ac:dyDescent="0.35">
      <c r="A161" t="s">
        <v>167</v>
      </c>
      <c r="B161" t="s">
        <v>356</v>
      </c>
      <c r="C161">
        <v>28400</v>
      </c>
      <c r="D161">
        <v>33100</v>
      </c>
      <c r="E161">
        <f t="shared" si="2"/>
        <v>0.85800604229607247</v>
      </c>
    </row>
    <row r="162" spans="1:5" x14ac:dyDescent="0.35">
      <c r="A162" t="s">
        <v>168</v>
      </c>
      <c r="B162" t="s">
        <v>356</v>
      </c>
      <c r="C162">
        <v>12300</v>
      </c>
      <c r="D162">
        <v>15500</v>
      </c>
      <c r="E162">
        <f t="shared" si="2"/>
        <v>0.79354838709677422</v>
      </c>
    </row>
    <row r="163" spans="1:5" x14ac:dyDescent="0.35">
      <c r="A163" t="s">
        <v>169</v>
      </c>
      <c r="B163" t="s">
        <v>356</v>
      </c>
      <c r="C163">
        <v>27500</v>
      </c>
      <c r="D163">
        <v>29800</v>
      </c>
      <c r="E163">
        <f t="shared" si="2"/>
        <v>0.92281879194630867</v>
      </c>
    </row>
    <row r="164" spans="1:5" x14ac:dyDescent="0.35">
      <c r="A164" t="s">
        <v>170</v>
      </c>
      <c r="B164" t="s">
        <v>356</v>
      </c>
      <c r="C164">
        <v>13000</v>
      </c>
      <c r="D164">
        <v>16900</v>
      </c>
      <c r="E164">
        <f t="shared" si="2"/>
        <v>0.76923076923076927</v>
      </c>
    </row>
    <row r="165" spans="1:5" x14ac:dyDescent="0.35">
      <c r="A165" t="s">
        <v>171</v>
      </c>
      <c r="B165" t="s">
        <v>356</v>
      </c>
      <c r="C165">
        <v>15100</v>
      </c>
      <c r="D165">
        <v>20000</v>
      </c>
      <c r="E165">
        <f t="shared" si="2"/>
        <v>0.755</v>
      </c>
    </row>
    <row r="166" spans="1:5" x14ac:dyDescent="0.35">
      <c r="A166" t="s">
        <v>172</v>
      </c>
      <c r="B166" t="s">
        <v>356</v>
      </c>
      <c r="C166">
        <v>27500</v>
      </c>
      <c r="D166">
        <v>36600</v>
      </c>
      <c r="E166">
        <f t="shared" si="2"/>
        <v>0.75136612021857918</v>
      </c>
    </row>
    <row r="167" spans="1:5" x14ac:dyDescent="0.35">
      <c r="A167" t="s">
        <v>173</v>
      </c>
      <c r="B167" t="s">
        <v>356</v>
      </c>
      <c r="C167">
        <v>28600</v>
      </c>
      <c r="D167">
        <v>32300</v>
      </c>
      <c r="E167">
        <f t="shared" si="2"/>
        <v>0.88544891640866874</v>
      </c>
    </row>
    <row r="168" spans="1:5" x14ac:dyDescent="0.35">
      <c r="A168" t="s">
        <v>174</v>
      </c>
      <c r="B168" t="s">
        <v>356</v>
      </c>
      <c r="C168">
        <v>26800</v>
      </c>
      <c r="D168">
        <v>32800</v>
      </c>
      <c r="E168">
        <f t="shared" si="2"/>
        <v>0.81707317073170727</v>
      </c>
    </row>
    <row r="169" spans="1:5" x14ac:dyDescent="0.35">
      <c r="A169" t="s">
        <v>175</v>
      </c>
      <c r="B169" t="s">
        <v>356</v>
      </c>
      <c r="C169">
        <v>20900</v>
      </c>
      <c r="D169">
        <v>26600</v>
      </c>
      <c r="E169">
        <f t="shared" si="2"/>
        <v>0.7857142857142857</v>
      </c>
    </row>
    <row r="170" spans="1:5" x14ac:dyDescent="0.35">
      <c r="A170" t="s">
        <v>176</v>
      </c>
      <c r="B170" t="s">
        <v>356</v>
      </c>
      <c r="C170">
        <v>34900</v>
      </c>
      <c r="D170">
        <v>41000</v>
      </c>
      <c r="E170">
        <f t="shared" si="2"/>
        <v>0.85121951219512193</v>
      </c>
    </row>
    <row r="171" spans="1:5" x14ac:dyDescent="0.35">
      <c r="A171" t="s">
        <v>177</v>
      </c>
      <c r="B171" t="s">
        <v>356</v>
      </c>
      <c r="C171">
        <v>19900</v>
      </c>
      <c r="D171">
        <v>26700</v>
      </c>
      <c r="E171">
        <f t="shared" si="2"/>
        <v>0.74531835205992514</v>
      </c>
    </row>
    <row r="172" spans="1:5" x14ac:dyDescent="0.35">
      <c r="A172" t="s">
        <v>178</v>
      </c>
      <c r="B172" t="s">
        <v>356</v>
      </c>
      <c r="C172">
        <v>31100</v>
      </c>
      <c r="D172">
        <v>38600</v>
      </c>
      <c r="E172">
        <f t="shared" si="2"/>
        <v>0.80569948186528495</v>
      </c>
    </row>
    <row r="173" spans="1:5" x14ac:dyDescent="0.35">
      <c r="A173" t="s">
        <v>179</v>
      </c>
      <c r="B173" t="s">
        <v>356</v>
      </c>
      <c r="C173">
        <v>31300</v>
      </c>
      <c r="D173">
        <v>36400</v>
      </c>
      <c r="E173">
        <f t="shared" si="2"/>
        <v>0.85989010989010994</v>
      </c>
    </row>
    <row r="174" spans="1:5" x14ac:dyDescent="0.35">
      <c r="A174" t="s">
        <v>180</v>
      </c>
      <c r="B174" t="s">
        <v>356</v>
      </c>
      <c r="C174">
        <v>22900</v>
      </c>
      <c r="D174">
        <v>29100</v>
      </c>
      <c r="E174">
        <f t="shared" si="2"/>
        <v>0.78694158075601373</v>
      </c>
    </row>
    <row r="175" spans="1:5" x14ac:dyDescent="0.35">
      <c r="A175" t="s">
        <v>181</v>
      </c>
      <c r="B175" t="s">
        <v>356</v>
      </c>
      <c r="C175">
        <v>34300</v>
      </c>
      <c r="D175">
        <v>42700</v>
      </c>
      <c r="E175">
        <f t="shared" si="2"/>
        <v>0.80327868852459017</v>
      </c>
    </row>
    <row r="176" spans="1:5" x14ac:dyDescent="0.35">
      <c r="A176" t="s">
        <v>182</v>
      </c>
      <c r="B176" t="s">
        <v>356</v>
      </c>
      <c r="C176">
        <v>19700</v>
      </c>
      <c r="D176">
        <v>27100</v>
      </c>
      <c r="E176">
        <f t="shared" si="2"/>
        <v>0.72693726937269376</v>
      </c>
    </row>
    <row r="177" spans="1:5" x14ac:dyDescent="0.35">
      <c r="A177" t="s">
        <v>183</v>
      </c>
      <c r="B177" t="s">
        <v>356</v>
      </c>
      <c r="C177">
        <v>38100</v>
      </c>
      <c r="D177">
        <v>46900</v>
      </c>
      <c r="E177">
        <f t="shared" si="2"/>
        <v>0.81236673773987211</v>
      </c>
    </row>
    <row r="178" spans="1:5" x14ac:dyDescent="0.35">
      <c r="A178" t="s">
        <v>184</v>
      </c>
      <c r="B178" t="s">
        <v>356</v>
      </c>
      <c r="C178">
        <v>31500</v>
      </c>
      <c r="D178">
        <v>37300</v>
      </c>
      <c r="E178">
        <f t="shared" si="2"/>
        <v>0.84450402144772119</v>
      </c>
    </row>
    <row r="179" spans="1:5" x14ac:dyDescent="0.35">
      <c r="A179" t="s">
        <v>185</v>
      </c>
      <c r="B179" t="s">
        <v>356</v>
      </c>
      <c r="C179">
        <v>18400</v>
      </c>
      <c r="D179">
        <v>21300</v>
      </c>
      <c r="E179">
        <f t="shared" si="2"/>
        <v>0.863849765258216</v>
      </c>
    </row>
    <row r="180" spans="1:5" x14ac:dyDescent="0.35">
      <c r="A180" t="s">
        <v>186</v>
      </c>
      <c r="B180" t="s">
        <v>356</v>
      </c>
      <c r="C180">
        <v>20300</v>
      </c>
      <c r="D180">
        <v>23600</v>
      </c>
      <c r="E180">
        <f t="shared" si="2"/>
        <v>0.86016949152542377</v>
      </c>
    </row>
    <row r="181" spans="1:5" x14ac:dyDescent="0.35">
      <c r="A181" t="s">
        <v>187</v>
      </c>
      <c r="B181" t="s">
        <v>356</v>
      </c>
      <c r="C181">
        <v>24600</v>
      </c>
      <c r="D181">
        <v>26800</v>
      </c>
      <c r="E181">
        <f t="shared" si="2"/>
        <v>0.91791044776119401</v>
      </c>
    </row>
    <row r="182" spans="1:5" x14ac:dyDescent="0.35">
      <c r="A182" t="s">
        <v>188</v>
      </c>
      <c r="B182" t="s">
        <v>356</v>
      </c>
      <c r="C182">
        <v>24800</v>
      </c>
      <c r="D182">
        <v>30100</v>
      </c>
      <c r="E182">
        <f t="shared" si="2"/>
        <v>0.82392026578073085</v>
      </c>
    </row>
    <row r="183" spans="1:5" x14ac:dyDescent="0.35">
      <c r="A183" t="s">
        <v>189</v>
      </c>
      <c r="B183" t="s">
        <v>356</v>
      </c>
      <c r="C183">
        <v>57000</v>
      </c>
      <c r="D183">
        <v>71200</v>
      </c>
      <c r="E183">
        <f t="shared" si="2"/>
        <v>0.800561797752809</v>
      </c>
    </row>
    <row r="184" spans="1:5" x14ac:dyDescent="0.35">
      <c r="A184" t="s">
        <v>190</v>
      </c>
      <c r="B184" t="s">
        <v>356</v>
      </c>
      <c r="C184">
        <v>24200</v>
      </c>
      <c r="D184">
        <v>26800</v>
      </c>
      <c r="E184">
        <f t="shared" si="2"/>
        <v>0.90298507462686572</v>
      </c>
    </row>
    <row r="185" spans="1:5" x14ac:dyDescent="0.35">
      <c r="A185" t="s">
        <v>191</v>
      </c>
      <c r="B185" t="s">
        <v>356</v>
      </c>
      <c r="C185">
        <v>18700</v>
      </c>
      <c r="D185">
        <v>22700</v>
      </c>
      <c r="E185">
        <f t="shared" si="2"/>
        <v>0.82378854625550657</v>
      </c>
    </row>
    <row r="186" spans="1:5" x14ac:dyDescent="0.35">
      <c r="A186" t="s">
        <v>192</v>
      </c>
      <c r="B186" t="s">
        <v>356</v>
      </c>
      <c r="C186">
        <v>13100</v>
      </c>
      <c r="D186">
        <v>15800</v>
      </c>
      <c r="E186">
        <f t="shared" si="2"/>
        <v>0.82911392405063289</v>
      </c>
    </row>
    <row r="187" spans="1:5" x14ac:dyDescent="0.35">
      <c r="A187" t="s">
        <v>193</v>
      </c>
      <c r="B187" t="s">
        <v>356</v>
      </c>
      <c r="C187">
        <v>20900</v>
      </c>
      <c r="D187">
        <v>25600</v>
      </c>
      <c r="E187">
        <f t="shared" si="2"/>
        <v>0.81640625</v>
      </c>
    </row>
    <row r="188" spans="1:5" x14ac:dyDescent="0.35">
      <c r="A188" t="s">
        <v>194</v>
      </c>
      <c r="B188" t="s">
        <v>356</v>
      </c>
      <c r="C188">
        <v>38500</v>
      </c>
      <c r="D188">
        <v>45500</v>
      </c>
      <c r="E188">
        <f t="shared" si="2"/>
        <v>0.84615384615384615</v>
      </c>
    </row>
    <row r="189" spans="1:5" x14ac:dyDescent="0.35">
      <c r="A189" t="s">
        <v>195</v>
      </c>
      <c r="B189" t="s">
        <v>356</v>
      </c>
      <c r="C189">
        <v>14600</v>
      </c>
      <c r="D189">
        <v>15300</v>
      </c>
      <c r="E189">
        <f t="shared" si="2"/>
        <v>0.95424836601307195</v>
      </c>
    </row>
    <row r="190" spans="1:5" x14ac:dyDescent="0.35">
      <c r="A190" t="s">
        <v>196</v>
      </c>
      <c r="B190" t="s">
        <v>356</v>
      </c>
      <c r="C190">
        <v>12500</v>
      </c>
      <c r="D190">
        <v>15100</v>
      </c>
      <c r="E190">
        <f t="shared" si="2"/>
        <v>0.82781456953642385</v>
      </c>
    </row>
    <row r="191" spans="1:5" x14ac:dyDescent="0.35">
      <c r="A191" t="s">
        <v>197</v>
      </c>
      <c r="B191" t="s">
        <v>356</v>
      </c>
      <c r="C191">
        <v>24200</v>
      </c>
      <c r="D191">
        <v>30600</v>
      </c>
      <c r="E191">
        <f t="shared" si="2"/>
        <v>0.79084967320261434</v>
      </c>
    </row>
    <row r="192" spans="1:5" x14ac:dyDescent="0.35">
      <c r="A192" t="s">
        <v>198</v>
      </c>
      <c r="B192" t="s">
        <v>356</v>
      </c>
      <c r="C192">
        <v>22300</v>
      </c>
      <c r="D192">
        <v>26600</v>
      </c>
      <c r="E192">
        <f t="shared" si="2"/>
        <v>0.83834586466165417</v>
      </c>
    </row>
    <row r="193" spans="1:5" x14ac:dyDescent="0.35">
      <c r="A193" t="s">
        <v>199</v>
      </c>
      <c r="B193" t="s">
        <v>356</v>
      </c>
      <c r="C193">
        <v>30000</v>
      </c>
      <c r="D193">
        <v>38100</v>
      </c>
      <c r="E193">
        <f t="shared" si="2"/>
        <v>0.78740157480314965</v>
      </c>
    </row>
    <row r="194" spans="1:5" x14ac:dyDescent="0.35">
      <c r="A194" t="s">
        <v>200</v>
      </c>
      <c r="B194" t="s">
        <v>356</v>
      </c>
      <c r="C194">
        <v>24900</v>
      </c>
      <c r="D194">
        <v>34100</v>
      </c>
      <c r="E194">
        <f t="shared" si="2"/>
        <v>0.73020527859237538</v>
      </c>
    </row>
    <row r="195" spans="1:5" x14ac:dyDescent="0.35">
      <c r="A195" t="s">
        <v>201</v>
      </c>
      <c r="B195" t="s">
        <v>356</v>
      </c>
      <c r="C195">
        <v>27700</v>
      </c>
      <c r="D195">
        <v>35300</v>
      </c>
      <c r="E195">
        <f t="shared" ref="E195:E258" si="3">C195/D195</f>
        <v>0.7847025495750708</v>
      </c>
    </row>
    <row r="196" spans="1:5" x14ac:dyDescent="0.35">
      <c r="A196" t="s">
        <v>202</v>
      </c>
      <c r="B196" t="s">
        <v>356</v>
      </c>
      <c r="C196">
        <v>26300</v>
      </c>
      <c r="D196">
        <v>35500</v>
      </c>
      <c r="E196">
        <f t="shared" si="3"/>
        <v>0.74084507042253522</v>
      </c>
    </row>
    <row r="197" spans="1:5" x14ac:dyDescent="0.35">
      <c r="A197" t="s">
        <v>203</v>
      </c>
      <c r="B197" t="s">
        <v>356</v>
      </c>
      <c r="C197">
        <v>26600</v>
      </c>
      <c r="D197">
        <v>33300</v>
      </c>
      <c r="E197">
        <f t="shared" si="3"/>
        <v>0.79879879879879878</v>
      </c>
    </row>
    <row r="198" spans="1:5" x14ac:dyDescent="0.35">
      <c r="A198" t="s">
        <v>204</v>
      </c>
      <c r="B198" t="s">
        <v>356</v>
      </c>
      <c r="C198">
        <v>26100</v>
      </c>
      <c r="D198">
        <v>35200</v>
      </c>
      <c r="E198">
        <f t="shared" si="3"/>
        <v>0.74147727272727271</v>
      </c>
    </row>
    <row r="199" spans="1:5" x14ac:dyDescent="0.35">
      <c r="A199" t="s">
        <v>205</v>
      </c>
      <c r="B199" t="s">
        <v>356</v>
      </c>
      <c r="C199">
        <v>28300</v>
      </c>
      <c r="D199">
        <v>34300</v>
      </c>
      <c r="E199">
        <f t="shared" si="3"/>
        <v>0.82507288629737607</v>
      </c>
    </row>
    <row r="200" spans="1:5" x14ac:dyDescent="0.35">
      <c r="A200" t="s">
        <v>206</v>
      </c>
      <c r="B200" t="s">
        <v>356</v>
      </c>
      <c r="C200">
        <v>34600</v>
      </c>
      <c r="D200">
        <v>44400</v>
      </c>
      <c r="E200">
        <f t="shared" si="3"/>
        <v>0.77927927927927931</v>
      </c>
    </row>
    <row r="201" spans="1:5" x14ac:dyDescent="0.35">
      <c r="A201" t="s">
        <v>207</v>
      </c>
      <c r="B201" t="s">
        <v>356</v>
      </c>
      <c r="C201">
        <v>45200</v>
      </c>
      <c r="D201">
        <v>57700</v>
      </c>
      <c r="E201">
        <f t="shared" si="3"/>
        <v>0.78336221837088393</v>
      </c>
    </row>
    <row r="202" spans="1:5" x14ac:dyDescent="0.35">
      <c r="A202" t="s">
        <v>208</v>
      </c>
      <c r="B202" t="s">
        <v>356</v>
      </c>
      <c r="C202">
        <v>36700</v>
      </c>
      <c r="D202">
        <v>40800</v>
      </c>
      <c r="E202">
        <f t="shared" si="3"/>
        <v>0.89950980392156865</v>
      </c>
    </row>
    <row r="203" spans="1:5" x14ac:dyDescent="0.35">
      <c r="A203" t="s">
        <v>209</v>
      </c>
      <c r="B203" t="s">
        <v>356</v>
      </c>
      <c r="C203">
        <v>32000</v>
      </c>
      <c r="D203">
        <v>37800</v>
      </c>
      <c r="E203">
        <f t="shared" si="3"/>
        <v>0.84656084656084651</v>
      </c>
    </row>
    <row r="204" spans="1:5" x14ac:dyDescent="0.35">
      <c r="A204" t="s">
        <v>210</v>
      </c>
      <c r="B204" t="s">
        <v>356</v>
      </c>
      <c r="C204">
        <v>30400</v>
      </c>
      <c r="D204">
        <v>32400</v>
      </c>
      <c r="E204">
        <f t="shared" si="3"/>
        <v>0.93827160493827155</v>
      </c>
    </row>
    <row r="205" spans="1:5" x14ac:dyDescent="0.35">
      <c r="A205" t="s">
        <v>211</v>
      </c>
      <c r="B205" t="s">
        <v>356</v>
      </c>
      <c r="C205">
        <v>24900</v>
      </c>
      <c r="D205">
        <v>32200</v>
      </c>
      <c r="E205">
        <f t="shared" si="3"/>
        <v>0.77329192546583847</v>
      </c>
    </row>
    <row r="206" spans="1:5" x14ac:dyDescent="0.35">
      <c r="A206" t="s">
        <v>212</v>
      </c>
      <c r="B206" t="s">
        <v>356</v>
      </c>
      <c r="C206">
        <v>28800</v>
      </c>
      <c r="D206">
        <v>35400</v>
      </c>
      <c r="E206">
        <f t="shared" si="3"/>
        <v>0.81355932203389836</v>
      </c>
    </row>
    <row r="207" spans="1:5" x14ac:dyDescent="0.35">
      <c r="A207" t="s">
        <v>213</v>
      </c>
      <c r="B207" t="s">
        <v>356</v>
      </c>
      <c r="C207">
        <v>40000</v>
      </c>
      <c r="D207">
        <v>47300</v>
      </c>
      <c r="E207">
        <f t="shared" si="3"/>
        <v>0.84566596194503174</v>
      </c>
    </row>
    <row r="208" spans="1:5" x14ac:dyDescent="0.35">
      <c r="A208" t="s">
        <v>214</v>
      </c>
      <c r="B208" t="s">
        <v>356</v>
      </c>
      <c r="C208">
        <v>29100</v>
      </c>
      <c r="D208">
        <v>32300</v>
      </c>
      <c r="E208">
        <f t="shared" si="3"/>
        <v>0.90092879256965941</v>
      </c>
    </row>
    <row r="209" spans="1:5" x14ac:dyDescent="0.35">
      <c r="A209" t="s">
        <v>215</v>
      </c>
      <c r="B209" t="s">
        <v>356</v>
      </c>
      <c r="C209">
        <v>7700</v>
      </c>
      <c r="D209">
        <v>8500</v>
      </c>
      <c r="E209">
        <f t="shared" si="3"/>
        <v>0.90588235294117647</v>
      </c>
    </row>
    <row r="210" spans="1:5" x14ac:dyDescent="0.35">
      <c r="A210" t="s">
        <v>216</v>
      </c>
      <c r="B210" t="s">
        <v>356</v>
      </c>
      <c r="C210">
        <v>25600</v>
      </c>
      <c r="D210">
        <v>31500</v>
      </c>
      <c r="E210">
        <f t="shared" si="3"/>
        <v>0.8126984126984127</v>
      </c>
    </row>
    <row r="211" spans="1:5" x14ac:dyDescent="0.35">
      <c r="A211" t="s">
        <v>217</v>
      </c>
      <c r="B211" t="s">
        <v>356</v>
      </c>
      <c r="C211">
        <v>29500</v>
      </c>
      <c r="D211">
        <v>35900</v>
      </c>
      <c r="E211">
        <f t="shared" si="3"/>
        <v>0.82172701949860727</v>
      </c>
    </row>
    <row r="212" spans="1:5" x14ac:dyDescent="0.35">
      <c r="A212" t="s">
        <v>218</v>
      </c>
      <c r="B212" t="s">
        <v>356</v>
      </c>
      <c r="C212">
        <v>26100</v>
      </c>
      <c r="D212">
        <v>30200</v>
      </c>
      <c r="E212">
        <f t="shared" si="3"/>
        <v>0.86423841059602646</v>
      </c>
    </row>
    <row r="213" spans="1:5" x14ac:dyDescent="0.35">
      <c r="A213" t="s">
        <v>219</v>
      </c>
      <c r="B213" t="s">
        <v>356</v>
      </c>
      <c r="C213">
        <v>32800</v>
      </c>
      <c r="D213">
        <v>40500</v>
      </c>
      <c r="E213">
        <f t="shared" si="3"/>
        <v>0.80987654320987656</v>
      </c>
    </row>
    <row r="214" spans="1:5" x14ac:dyDescent="0.35">
      <c r="A214" t="s">
        <v>220</v>
      </c>
      <c r="B214" t="s">
        <v>356</v>
      </c>
      <c r="C214">
        <v>28200</v>
      </c>
      <c r="D214">
        <v>34100</v>
      </c>
      <c r="E214">
        <f t="shared" si="3"/>
        <v>0.82697947214076251</v>
      </c>
    </row>
    <row r="215" spans="1:5" x14ac:dyDescent="0.35">
      <c r="A215" t="s">
        <v>221</v>
      </c>
      <c r="B215" t="s">
        <v>356</v>
      </c>
      <c r="C215">
        <v>32500</v>
      </c>
      <c r="D215">
        <v>40900</v>
      </c>
      <c r="E215">
        <f t="shared" si="3"/>
        <v>0.79462102689486558</v>
      </c>
    </row>
    <row r="216" spans="1:5" x14ac:dyDescent="0.35">
      <c r="A216" t="s">
        <v>222</v>
      </c>
      <c r="B216" t="s">
        <v>356</v>
      </c>
      <c r="C216">
        <v>25100</v>
      </c>
      <c r="D216">
        <v>29200</v>
      </c>
      <c r="E216">
        <f t="shared" si="3"/>
        <v>0.8595890410958904</v>
      </c>
    </row>
    <row r="217" spans="1:5" x14ac:dyDescent="0.35">
      <c r="A217" t="s">
        <v>223</v>
      </c>
      <c r="B217" t="s">
        <v>356</v>
      </c>
      <c r="C217">
        <v>19500</v>
      </c>
      <c r="D217">
        <v>24000</v>
      </c>
      <c r="E217">
        <f t="shared" si="3"/>
        <v>0.8125</v>
      </c>
    </row>
    <row r="218" spans="1:5" x14ac:dyDescent="0.35">
      <c r="A218" t="s">
        <v>224</v>
      </c>
      <c r="B218" t="s">
        <v>356</v>
      </c>
      <c r="C218">
        <v>18500</v>
      </c>
      <c r="D218">
        <v>25200</v>
      </c>
      <c r="E218">
        <f t="shared" si="3"/>
        <v>0.73412698412698407</v>
      </c>
    </row>
    <row r="219" spans="1:5" x14ac:dyDescent="0.35">
      <c r="A219" t="s">
        <v>225</v>
      </c>
      <c r="B219" t="s">
        <v>356</v>
      </c>
      <c r="C219">
        <v>18000</v>
      </c>
      <c r="D219">
        <v>19800</v>
      </c>
      <c r="E219">
        <f t="shared" si="3"/>
        <v>0.90909090909090906</v>
      </c>
    </row>
    <row r="220" spans="1:5" x14ac:dyDescent="0.35">
      <c r="A220" t="s">
        <v>226</v>
      </c>
      <c r="B220" t="s">
        <v>356</v>
      </c>
      <c r="C220">
        <v>32600</v>
      </c>
      <c r="D220">
        <v>43100</v>
      </c>
      <c r="E220">
        <f t="shared" si="3"/>
        <v>0.75638051044083532</v>
      </c>
    </row>
    <row r="221" spans="1:5" x14ac:dyDescent="0.35">
      <c r="A221" t="s">
        <v>227</v>
      </c>
      <c r="B221" t="s">
        <v>356</v>
      </c>
      <c r="C221">
        <v>22400</v>
      </c>
      <c r="D221">
        <v>29200</v>
      </c>
      <c r="E221">
        <f t="shared" si="3"/>
        <v>0.76712328767123283</v>
      </c>
    </row>
    <row r="222" spans="1:5" x14ac:dyDescent="0.35">
      <c r="A222" t="s">
        <v>228</v>
      </c>
      <c r="B222" t="s">
        <v>356</v>
      </c>
      <c r="C222">
        <v>29800</v>
      </c>
      <c r="D222">
        <v>33200</v>
      </c>
      <c r="E222">
        <f t="shared" si="3"/>
        <v>0.89759036144578308</v>
      </c>
    </row>
    <row r="223" spans="1:5" x14ac:dyDescent="0.35">
      <c r="A223" t="s">
        <v>229</v>
      </c>
      <c r="B223" t="s">
        <v>356</v>
      </c>
      <c r="C223">
        <v>27500</v>
      </c>
      <c r="D223">
        <v>33900</v>
      </c>
      <c r="E223">
        <f t="shared" si="3"/>
        <v>0.8112094395280236</v>
      </c>
    </row>
    <row r="224" spans="1:5" x14ac:dyDescent="0.35">
      <c r="A224" t="s">
        <v>230</v>
      </c>
      <c r="B224" t="s">
        <v>356</v>
      </c>
      <c r="C224">
        <v>25200</v>
      </c>
      <c r="D224">
        <v>31600</v>
      </c>
      <c r="E224">
        <f t="shared" si="3"/>
        <v>0.79746835443037978</v>
      </c>
    </row>
    <row r="225" spans="1:5" x14ac:dyDescent="0.35">
      <c r="A225" t="s">
        <v>231</v>
      </c>
      <c r="B225" t="s">
        <v>356</v>
      </c>
      <c r="C225">
        <v>31200</v>
      </c>
      <c r="D225">
        <v>38400</v>
      </c>
      <c r="E225">
        <f t="shared" si="3"/>
        <v>0.8125</v>
      </c>
    </row>
    <row r="226" spans="1:5" x14ac:dyDescent="0.35">
      <c r="A226" t="s">
        <v>232</v>
      </c>
      <c r="B226" t="s">
        <v>356</v>
      </c>
      <c r="C226">
        <v>20000</v>
      </c>
      <c r="D226">
        <v>23900</v>
      </c>
      <c r="E226">
        <f t="shared" si="3"/>
        <v>0.83682008368200833</v>
      </c>
    </row>
    <row r="227" spans="1:5" x14ac:dyDescent="0.35">
      <c r="A227" t="s">
        <v>233</v>
      </c>
      <c r="B227" t="s">
        <v>356</v>
      </c>
      <c r="C227">
        <v>38300</v>
      </c>
      <c r="D227">
        <v>47000</v>
      </c>
      <c r="E227">
        <f t="shared" si="3"/>
        <v>0.81489361702127661</v>
      </c>
    </row>
    <row r="228" spans="1:5" x14ac:dyDescent="0.35">
      <c r="A228" t="s">
        <v>234</v>
      </c>
      <c r="B228" t="s">
        <v>356</v>
      </c>
      <c r="C228">
        <v>22700</v>
      </c>
      <c r="D228">
        <v>25000</v>
      </c>
      <c r="E228">
        <f t="shared" si="3"/>
        <v>0.90800000000000003</v>
      </c>
    </row>
    <row r="229" spans="1:5" x14ac:dyDescent="0.35">
      <c r="A229" t="s">
        <v>235</v>
      </c>
      <c r="B229" t="s">
        <v>356</v>
      </c>
      <c r="C229">
        <v>39500</v>
      </c>
      <c r="D229">
        <v>43800</v>
      </c>
      <c r="E229">
        <f t="shared" si="3"/>
        <v>0.90182648401826482</v>
      </c>
    </row>
    <row r="230" spans="1:5" x14ac:dyDescent="0.35">
      <c r="A230" t="s">
        <v>236</v>
      </c>
      <c r="B230" t="s">
        <v>356</v>
      </c>
      <c r="C230">
        <v>22000</v>
      </c>
      <c r="D230">
        <v>27500</v>
      </c>
      <c r="E230">
        <f t="shared" si="3"/>
        <v>0.8</v>
      </c>
    </row>
    <row r="231" spans="1:5" x14ac:dyDescent="0.35">
      <c r="A231" t="s">
        <v>237</v>
      </c>
      <c r="B231" t="s">
        <v>356</v>
      </c>
      <c r="C231">
        <v>25800</v>
      </c>
      <c r="D231">
        <v>31100</v>
      </c>
      <c r="E231">
        <f t="shared" si="3"/>
        <v>0.82958199356913187</v>
      </c>
    </row>
    <row r="232" spans="1:5" x14ac:dyDescent="0.35">
      <c r="A232" t="s">
        <v>238</v>
      </c>
      <c r="B232" t="s">
        <v>356</v>
      </c>
      <c r="C232">
        <v>21000</v>
      </c>
      <c r="D232">
        <v>26700</v>
      </c>
      <c r="E232">
        <f t="shared" si="3"/>
        <v>0.7865168539325843</v>
      </c>
    </row>
    <row r="233" spans="1:5" x14ac:dyDescent="0.35">
      <c r="A233" t="s">
        <v>239</v>
      </c>
      <c r="B233" t="s">
        <v>356</v>
      </c>
      <c r="C233">
        <v>22300</v>
      </c>
      <c r="D233">
        <v>25400</v>
      </c>
      <c r="E233">
        <f t="shared" si="3"/>
        <v>0.87795275590551181</v>
      </c>
    </row>
    <row r="234" spans="1:5" x14ac:dyDescent="0.35">
      <c r="A234" t="s">
        <v>240</v>
      </c>
      <c r="B234" t="s">
        <v>356</v>
      </c>
      <c r="C234">
        <v>29000</v>
      </c>
      <c r="D234">
        <v>34600</v>
      </c>
      <c r="E234">
        <f t="shared" si="3"/>
        <v>0.83815028901734101</v>
      </c>
    </row>
    <row r="235" spans="1:5" x14ac:dyDescent="0.35">
      <c r="A235" t="s">
        <v>241</v>
      </c>
      <c r="B235" t="s">
        <v>356</v>
      </c>
      <c r="C235">
        <v>27700</v>
      </c>
      <c r="D235">
        <v>31100</v>
      </c>
      <c r="E235">
        <f t="shared" si="3"/>
        <v>0.89067524115755625</v>
      </c>
    </row>
    <row r="236" spans="1:5" x14ac:dyDescent="0.35">
      <c r="A236" t="s">
        <v>242</v>
      </c>
      <c r="B236" t="s">
        <v>356</v>
      </c>
      <c r="C236">
        <v>16800</v>
      </c>
      <c r="D236">
        <v>19300</v>
      </c>
      <c r="E236">
        <f t="shared" si="3"/>
        <v>0.8704663212435233</v>
      </c>
    </row>
    <row r="237" spans="1:5" x14ac:dyDescent="0.35">
      <c r="A237" t="s">
        <v>243</v>
      </c>
      <c r="B237" t="s">
        <v>356</v>
      </c>
      <c r="C237">
        <v>30500</v>
      </c>
      <c r="D237">
        <v>39100</v>
      </c>
      <c r="E237">
        <f t="shared" si="3"/>
        <v>0.78005115089514065</v>
      </c>
    </row>
    <row r="238" spans="1:5" x14ac:dyDescent="0.35">
      <c r="A238" t="s">
        <v>244</v>
      </c>
      <c r="B238" t="s">
        <v>356</v>
      </c>
      <c r="C238">
        <v>27300</v>
      </c>
      <c r="D238">
        <v>31400</v>
      </c>
      <c r="E238">
        <f t="shared" si="3"/>
        <v>0.86942675159235672</v>
      </c>
    </row>
    <row r="239" spans="1:5" x14ac:dyDescent="0.35">
      <c r="A239" t="s">
        <v>245</v>
      </c>
      <c r="B239" t="s">
        <v>356</v>
      </c>
      <c r="C239">
        <v>29100</v>
      </c>
      <c r="D239">
        <v>34300</v>
      </c>
      <c r="E239">
        <f t="shared" si="3"/>
        <v>0.84839650145772594</v>
      </c>
    </row>
    <row r="240" spans="1:5" x14ac:dyDescent="0.35">
      <c r="A240" t="s">
        <v>246</v>
      </c>
      <c r="B240" t="s">
        <v>356</v>
      </c>
      <c r="C240">
        <v>39900</v>
      </c>
      <c r="D240">
        <v>46000</v>
      </c>
      <c r="E240">
        <f t="shared" si="3"/>
        <v>0.86739130434782608</v>
      </c>
    </row>
    <row r="241" spans="1:5" x14ac:dyDescent="0.35">
      <c r="A241" t="s">
        <v>247</v>
      </c>
      <c r="B241" t="s">
        <v>356</v>
      </c>
      <c r="C241">
        <v>15000</v>
      </c>
      <c r="D241">
        <v>18400</v>
      </c>
      <c r="E241">
        <f t="shared" si="3"/>
        <v>0.81521739130434778</v>
      </c>
    </row>
    <row r="242" spans="1:5" x14ac:dyDescent="0.35">
      <c r="A242" t="s">
        <v>248</v>
      </c>
      <c r="B242" t="s">
        <v>356</v>
      </c>
      <c r="C242">
        <v>28300</v>
      </c>
      <c r="D242">
        <v>41400</v>
      </c>
      <c r="E242">
        <f t="shared" si="3"/>
        <v>0.68357487922705318</v>
      </c>
    </row>
    <row r="243" spans="1:5" x14ac:dyDescent="0.35">
      <c r="A243" t="s">
        <v>249</v>
      </c>
      <c r="B243" t="s">
        <v>356</v>
      </c>
      <c r="C243">
        <v>25800</v>
      </c>
      <c r="D243">
        <v>31500</v>
      </c>
      <c r="E243">
        <f t="shared" si="3"/>
        <v>0.81904761904761902</v>
      </c>
    </row>
    <row r="244" spans="1:5" x14ac:dyDescent="0.35">
      <c r="A244" t="s">
        <v>250</v>
      </c>
      <c r="B244" t="s">
        <v>356</v>
      </c>
      <c r="C244">
        <v>33300</v>
      </c>
      <c r="D244">
        <v>36200</v>
      </c>
      <c r="E244">
        <f t="shared" si="3"/>
        <v>0.91988950276243098</v>
      </c>
    </row>
    <row r="245" spans="1:5" x14ac:dyDescent="0.35">
      <c r="A245" t="s">
        <v>251</v>
      </c>
      <c r="B245" t="s">
        <v>356</v>
      </c>
      <c r="C245">
        <v>34700</v>
      </c>
      <c r="D245">
        <v>39100</v>
      </c>
      <c r="E245">
        <f t="shared" si="3"/>
        <v>0.88746803069053704</v>
      </c>
    </row>
    <row r="246" spans="1:5" x14ac:dyDescent="0.35">
      <c r="A246" t="s">
        <v>252</v>
      </c>
      <c r="B246" t="s">
        <v>356</v>
      </c>
      <c r="C246">
        <v>37500</v>
      </c>
      <c r="D246">
        <v>43400</v>
      </c>
      <c r="E246">
        <f t="shared" si="3"/>
        <v>0.86405529953917048</v>
      </c>
    </row>
    <row r="247" spans="1:5" x14ac:dyDescent="0.35">
      <c r="A247" t="s">
        <v>253</v>
      </c>
      <c r="B247" t="s">
        <v>356</v>
      </c>
      <c r="C247">
        <v>24700</v>
      </c>
      <c r="D247">
        <v>31300</v>
      </c>
      <c r="E247">
        <f t="shared" si="3"/>
        <v>0.78913738019169333</v>
      </c>
    </row>
    <row r="248" spans="1:5" x14ac:dyDescent="0.35">
      <c r="A248" t="s">
        <v>254</v>
      </c>
      <c r="B248" t="s">
        <v>356</v>
      </c>
      <c r="C248">
        <v>21400</v>
      </c>
      <c r="D248">
        <v>27800</v>
      </c>
      <c r="E248">
        <f t="shared" si="3"/>
        <v>0.76978417266187049</v>
      </c>
    </row>
    <row r="249" spans="1:5" x14ac:dyDescent="0.35">
      <c r="A249" t="s">
        <v>255</v>
      </c>
      <c r="B249" t="s">
        <v>356</v>
      </c>
      <c r="C249">
        <v>16500</v>
      </c>
      <c r="D249">
        <v>21200</v>
      </c>
      <c r="E249">
        <f t="shared" si="3"/>
        <v>0.77830188679245282</v>
      </c>
    </row>
    <row r="250" spans="1:5" x14ac:dyDescent="0.35">
      <c r="A250" t="s">
        <v>256</v>
      </c>
      <c r="B250" t="s">
        <v>356</v>
      </c>
      <c r="C250">
        <v>20500</v>
      </c>
      <c r="D250">
        <v>26800</v>
      </c>
      <c r="E250">
        <f t="shared" si="3"/>
        <v>0.7649253731343284</v>
      </c>
    </row>
    <row r="251" spans="1:5" x14ac:dyDescent="0.35">
      <c r="A251" t="s">
        <v>257</v>
      </c>
      <c r="B251" t="s">
        <v>356</v>
      </c>
      <c r="C251">
        <v>27500</v>
      </c>
      <c r="D251">
        <v>32900</v>
      </c>
      <c r="E251">
        <f t="shared" si="3"/>
        <v>0.83586626139817632</v>
      </c>
    </row>
    <row r="252" spans="1:5" x14ac:dyDescent="0.35">
      <c r="A252" t="s">
        <v>258</v>
      </c>
      <c r="B252" t="s">
        <v>356</v>
      </c>
      <c r="C252">
        <v>29600</v>
      </c>
      <c r="D252">
        <v>35100</v>
      </c>
      <c r="E252">
        <f t="shared" si="3"/>
        <v>0.84330484330484334</v>
      </c>
    </row>
    <row r="253" spans="1:5" x14ac:dyDescent="0.35">
      <c r="A253" t="s">
        <v>259</v>
      </c>
      <c r="B253" t="s">
        <v>356</v>
      </c>
      <c r="C253">
        <v>22300</v>
      </c>
      <c r="D253">
        <v>29100</v>
      </c>
      <c r="E253">
        <f t="shared" si="3"/>
        <v>0.76632302405498287</v>
      </c>
    </row>
    <row r="254" spans="1:5" x14ac:dyDescent="0.35">
      <c r="A254" t="s">
        <v>358</v>
      </c>
      <c r="B254" t="s">
        <v>356</v>
      </c>
      <c r="C254">
        <v>37400</v>
      </c>
      <c r="D254">
        <v>44100</v>
      </c>
      <c r="E254">
        <f t="shared" si="3"/>
        <v>0.84807256235827666</v>
      </c>
    </row>
    <row r="255" spans="1:5" x14ac:dyDescent="0.35">
      <c r="A255" t="s">
        <v>359</v>
      </c>
      <c r="B255" t="s">
        <v>356</v>
      </c>
      <c r="C255">
        <v>31300</v>
      </c>
      <c r="D255">
        <v>38800</v>
      </c>
      <c r="E255">
        <f t="shared" si="3"/>
        <v>0.80670103092783507</v>
      </c>
    </row>
    <row r="256" spans="1:5" x14ac:dyDescent="0.35">
      <c r="A256" t="s">
        <v>360</v>
      </c>
      <c r="B256" t="s">
        <v>356</v>
      </c>
      <c r="C256">
        <v>40200</v>
      </c>
      <c r="D256">
        <v>44800</v>
      </c>
      <c r="E256">
        <f t="shared" si="3"/>
        <v>0.8973214285714286</v>
      </c>
    </row>
    <row r="257" spans="1:5" x14ac:dyDescent="0.35">
      <c r="A257" t="s">
        <v>361</v>
      </c>
      <c r="B257" t="s">
        <v>356</v>
      </c>
      <c r="C257">
        <v>22800</v>
      </c>
      <c r="D257">
        <v>27700</v>
      </c>
      <c r="E257">
        <f t="shared" si="3"/>
        <v>0.82310469314079426</v>
      </c>
    </row>
    <row r="258" spans="1:5" x14ac:dyDescent="0.35">
      <c r="A258" t="s">
        <v>260</v>
      </c>
      <c r="B258" t="s">
        <v>356</v>
      </c>
      <c r="C258">
        <v>64000</v>
      </c>
      <c r="D258">
        <v>86900</v>
      </c>
      <c r="E258">
        <f t="shared" si="3"/>
        <v>0.73647871116225549</v>
      </c>
    </row>
    <row r="259" spans="1:5" x14ac:dyDescent="0.35">
      <c r="A259" t="s">
        <v>261</v>
      </c>
      <c r="B259" t="s">
        <v>356</v>
      </c>
      <c r="C259">
        <v>43300</v>
      </c>
      <c r="D259">
        <v>57500</v>
      </c>
      <c r="E259">
        <f t="shared" ref="E259:E322" si="4">C259/D259</f>
        <v>0.75304347826086959</v>
      </c>
    </row>
    <row r="260" spans="1:5" x14ac:dyDescent="0.35">
      <c r="A260" t="s">
        <v>262</v>
      </c>
      <c r="B260" t="s">
        <v>356</v>
      </c>
      <c r="C260">
        <v>131900</v>
      </c>
      <c r="D260">
        <v>188700</v>
      </c>
      <c r="E260">
        <f t="shared" si="4"/>
        <v>0.69899311075781667</v>
      </c>
    </row>
    <row r="261" spans="1:5" x14ac:dyDescent="0.35">
      <c r="A261" t="s">
        <v>263</v>
      </c>
      <c r="B261" t="s">
        <v>356</v>
      </c>
      <c r="C261">
        <v>52500</v>
      </c>
      <c r="D261">
        <v>70400</v>
      </c>
      <c r="E261">
        <f t="shared" si="4"/>
        <v>0.74573863636363635</v>
      </c>
    </row>
    <row r="262" spans="1:5" x14ac:dyDescent="0.35">
      <c r="A262" t="s">
        <v>264</v>
      </c>
      <c r="B262" t="s">
        <v>356</v>
      </c>
      <c r="C262">
        <v>44800</v>
      </c>
      <c r="D262">
        <v>65600</v>
      </c>
      <c r="E262">
        <f t="shared" si="4"/>
        <v>0.68292682926829273</v>
      </c>
    </row>
    <row r="263" spans="1:5" x14ac:dyDescent="0.35">
      <c r="A263" t="s">
        <v>265</v>
      </c>
      <c r="B263" t="s">
        <v>356</v>
      </c>
      <c r="C263">
        <v>59100</v>
      </c>
      <c r="D263">
        <v>81100</v>
      </c>
      <c r="E263">
        <f t="shared" si="4"/>
        <v>0.72872996300863135</v>
      </c>
    </row>
    <row r="264" spans="1:5" x14ac:dyDescent="0.35">
      <c r="A264" t="s">
        <v>266</v>
      </c>
      <c r="B264" t="s">
        <v>356</v>
      </c>
      <c r="C264">
        <v>71100</v>
      </c>
      <c r="D264">
        <v>87300</v>
      </c>
      <c r="E264">
        <f t="shared" si="4"/>
        <v>0.81443298969072164</v>
      </c>
    </row>
    <row r="265" spans="1:5" x14ac:dyDescent="0.35">
      <c r="A265" t="s">
        <v>267</v>
      </c>
      <c r="B265" t="s">
        <v>356</v>
      </c>
      <c r="C265">
        <v>52000</v>
      </c>
      <c r="D265">
        <v>69100</v>
      </c>
      <c r="E265">
        <f t="shared" si="4"/>
        <v>0.75253256150506509</v>
      </c>
    </row>
    <row r="266" spans="1:5" x14ac:dyDescent="0.35">
      <c r="A266" t="s">
        <v>268</v>
      </c>
      <c r="B266" t="s">
        <v>356</v>
      </c>
      <c r="C266">
        <v>62100</v>
      </c>
      <c r="D266">
        <v>72500</v>
      </c>
      <c r="E266">
        <f t="shared" si="4"/>
        <v>0.85655172413793101</v>
      </c>
    </row>
    <row r="267" spans="1:5" x14ac:dyDescent="0.35">
      <c r="A267" t="s">
        <v>269</v>
      </c>
      <c r="B267" t="s">
        <v>356</v>
      </c>
      <c r="C267">
        <v>79900</v>
      </c>
      <c r="D267">
        <v>101200</v>
      </c>
      <c r="E267">
        <f t="shared" si="4"/>
        <v>0.78952569169960474</v>
      </c>
    </row>
    <row r="268" spans="1:5" x14ac:dyDescent="0.35">
      <c r="A268" t="s">
        <v>270</v>
      </c>
      <c r="B268" t="s">
        <v>356</v>
      </c>
      <c r="C268">
        <v>31800</v>
      </c>
      <c r="D268">
        <v>44200</v>
      </c>
      <c r="E268">
        <f t="shared" si="4"/>
        <v>0.71945701357466063</v>
      </c>
    </row>
    <row r="269" spans="1:5" x14ac:dyDescent="0.35">
      <c r="A269" t="s">
        <v>271</v>
      </c>
      <c r="B269" t="s">
        <v>356</v>
      </c>
      <c r="C269">
        <v>103900</v>
      </c>
      <c r="D269">
        <v>160700</v>
      </c>
      <c r="E269">
        <f t="shared" si="4"/>
        <v>0.64654635967641572</v>
      </c>
    </row>
    <row r="270" spans="1:5" x14ac:dyDescent="0.35">
      <c r="A270" t="s">
        <v>272</v>
      </c>
      <c r="B270" t="s">
        <v>356</v>
      </c>
      <c r="C270">
        <v>39800</v>
      </c>
      <c r="D270">
        <v>54500</v>
      </c>
      <c r="E270">
        <f t="shared" si="4"/>
        <v>0.73027522935779821</v>
      </c>
    </row>
    <row r="271" spans="1:5" x14ac:dyDescent="0.35">
      <c r="A271" t="s">
        <v>273</v>
      </c>
      <c r="B271" t="s">
        <v>356</v>
      </c>
      <c r="C271">
        <v>58400</v>
      </c>
      <c r="D271">
        <v>80000</v>
      </c>
      <c r="E271">
        <f t="shared" si="4"/>
        <v>0.73</v>
      </c>
    </row>
    <row r="272" spans="1:5" x14ac:dyDescent="0.35">
      <c r="A272" t="s">
        <v>274</v>
      </c>
      <c r="B272" t="s">
        <v>356</v>
      </c>
      <c r="C272">
        <v>69300</v>
      </c>
      <c r="D272">
        <v>94500</v>
      </c>
      <c r="E272">
        <f t="shared" si="4"/>
        <v>0.73333333333333328</v>
      </c>
    </row>
    <row r="273" spans="1:5" x14ac:dyDescent="0.35">
      <c r="A273" t="s">
        <v>275</v>
      </c>
      <c r="B273" t="s">
        <v>356</v>
      </c>
      <c r="C273">
        <v>56100</v>
      </c>
      <c r="D273">
        <v>75600</v>
      </c>
      <c r="E273">
        <f t="shared" si="4"/>
        <v>0.74206349206349209</v>
      </c>
    </row>
    <row r="274" spans="1:5" x14ac:dyDescent="0.35">
      <c r="A274" t="s">
        <v>276</v>
      </c>
      <c r="B274" t="s">
        <v>356</v>
      </c>
      <c r="C274">
        <v>73800</v>
      </c>
      <c r="D274">
        <v>93300</v>
      </c>
      <c r="E274">
        <f t="shared" si="4"/>
        <v>0.79099678456591638</v>
      </c>
    </row>
    <row r="275" spans="1:5" x14ac:dyDescent="0.35">
      <c r="A275" t="s">
        <v>277</v>
      </c>
      <c r="B275" t="s">
        <v>356</v>
      </c>
      <c r="C275">
        <v>60600</v>
      </c>
      <c r="D275">
        <v>80500</v>
      </c>
      <c r="E275">
        <f t="shared" si="4"/>
        <v>0.75279503105590062</v>
      </c>
    </row>
    <row r="276" spans="1:5" x14ac:dyDescent="0.35">
      <c r="A276" t="s">
        <v>278</v>
      </c>
      <c r="B276" t="s">
        <v>356</v>
      </c>
      <c r="C276">
        <v>133600</v>
      </c>
      <c r="D276">
        <v>185400</v>
      </c>
      <c r="E276">
        <f t="shared" si="4"/>
        <v>0.7206040992448759</v>
      </c>
    </row>
    <row r="277" spans="1:5" x14ac:dyDescent="0.35">
      <c r="A277" t="s">
        <v>279</v>
      </c>
      <c r="B277" t="s">
        <v>356</v>
      </c>
      <c r="C277">
        <v>68500</v>
      </c>
      <c r="D277">
        <v>102200</v>
      </c>
      <c r="E277">
        <f t="shared" si="4"/>
        <v>0.67025440313111551</v>
      </c>
    </row>
    <row r="278" spans="1:5" x14ac:dyDescent="0.35">
      <c r="A278" t="s">
        <v>280</v>
      </c>
      <c r="B278" t="s">
        <v>356</v>
      </c>
      <c r="C278">
        <v>50000</v>
      </c>
      <c r="D278">
        <v>62900</v>
      </c>
      <c r="E278">
        <f t="shared" si="4"/>
        <v>0.79491255961844198</v>
      </c>
    </row>
    <row r="279" spans="1:5" x14ac:dyDescent="0.35">
      <c r="A279" t="s">
        <v>281</v>
      </c>
      <c r="B279" t="s">
        <v>356</v>
      </c>
      <c r="C279">
        <v>33400</v>
      </c>
      <c r="D279">
        <v>45900</v>
      </c>
      <c r="E279">
        <f t="shared" si="4"/>
        <v>0.72766884531590414</v>
      </c>
    </row>
    <row r="280" spans="1:5" x14ac:dyDescent="0.35">
      <c r="A280" t="s">
        <v>282</v>
      </c>
      <c r="B280" t="s">
        <v>356</v>
      </c>
      <c r="C280">
        <v>60200</v>
      </c>
      <c r="D280">
        <v>87100</v>
      </c>
      <c r="E280">
        <f t="shared" si="4"/>
        <v>0.69115958668197475</v>
      </c>
    </row>
    <row r="281" spans="1:5" x14ac:dyDescent="0.35">
      <c r="A281" t="s">
        <v>283</v>
      </c>
      <c r="B281" t="s">
        <v>356</v>
      </c>
      <c r="C281">
        <v>235300</v>
      </c>
      <c r="D281">
        <v>349000</v>
      </c>
      <c r="E281">
        <f t="shared" si="4"/>
        <v>0.67421203438395416</v>
      </c>
    </row>
    <row r="282" spans="1:5" x14ac:dyDescent="0.35">
      <c r="A282" t="s">
        <v>284</v>
      </c>
      <c r="B282" t="s">
        <v>356</v>
      </c>
      <c r="C282">
        <v>84500</v>
      </c>
      <c r="D282">
        <v>115500</v>
      </c>
      <c r="E282">
        <f t="shared" si="4"/>
        <v>0.73160173160173159</v>
      </c>
    </row>
    <row r="283" spans="1:5" x14ac:dyDescent="0.35">
      <c r="A283" t="s">
        <v>285</v>
      </c>
      <c r="B283" t="s">
        <v>356</v>
      </c>
      <c r="C283">
        <v>72700</v>
      </c>
      <c r="D283">
        <v>95700</v>
      </c>
      <c r="E283">
        <f t="shared" si="4"/>
        <v>0.75966562173458729</v>
      </c>
    </row>
    <row r="284" spans="1:5" x14ac:dyDescent="0.35">
      <c r="A284" t="s">
        <v>286</v>
      </c>
      <c r="B284" t="s">
        <v>356</v>
      </c>
      <c r="C284">
        <v>75200</v>
      </c>
      <c r="D284">
        <v>99400</v>
      </c>
      <c r="E284">
        <f t="shared" si="4"/>
        <v>0.75653923541247481</v>
      </c>
    </row>
    <row r="285" spans="1:5" x14ac:dyDescent="0.35">
      <c r="A285" t="s">
        <v>287</v>
      </c>
      <c r="B285" t="s">
        <v>356</v>
      </c>
      <c r="C285">
        <v>46600</v>
      </c>
      <c r="D285">
        <v>61900</v>
      </c>
      <c r="E285">
        <f t="shared" si="4"/>
        <v>0.75282714054927302</v>
      </c>
    </row>
    <row r="286" spans="1:5" x14ac:dyDescent="0.35">
      <c r="A286" t="s">
        <v>288</v>
      </c>
      <c r="B286" t="s">
        <v>356</v>
      </c>
      <c r="C286">
        <v>60700</v>
      </c>
      <c r="D286">
        <v>83800</v>
      </c>
      <c r="E286">
        <f t="shared" si="4"/>
        <v>0.72434367541766109</v>
      </c>
    </row>
    <row r="287" spans="1:5" x14ac:dyDescent="0.35">
      <c r="A287" t="s">
        <v>289</v>
      </c>
      <c r="B287" t="s">
        <v>356</v>
      </c>
      <c r="C287">
        <v>56200</v>
      </c>
      <c r="D287">
        <v>79500</v>
      </c>
      <c r="E287">
        <f t="shared" si="4"/>
        <v>0.70691823899371065</v>
      </c>
    </row>
    <row r="288" spans="1:5" x14ac:dyDescent="0.35">
      <c r="A288" t="s">
        <v>290</v>
      </c>
      <c r="B288" t="s">
        <v>356</v>
      </c>
      <c r="C288">
        <v>118900</v>
      </c>
      <c r="D288">
        <v>163700</v>
      </c>
      <c r="E288">
        <f t="shared" si="4"/>
        <v>0.72632864996945634</v>
      </c>
    </row>
    <row r="289" spans="1:5" x14ac:dyDescent="0.35">
      <c r="A289" t="s">
        <v>291</v>
      </c>
      <c r="B289" t="s">
        <v>356</v>
      </c>
      <c r="C289">
        <v>50500</v>
      </c>
      <c r="D289">
        <v>65000</v>
      </c>
      <c r="E289">
        <f t="shared" si="4"/>
        <v>0.77692307692307694</v>
      </c>
    </row>
    <row r="290" spans="1:5" x14ac:dyDescent="0.35">
      <c r="A290" t="s">
        <v>292</v>
      </c>
      <c r="B290" t="s">
        <v>356</v>
      </c>
      <c r="C290">
        <v>106400</v>
      </c>
      <c r="D290">
        <v>137000</v>
      </c>
      <c r="E290">
        <f t="shared" si="4"/>
        <v>0.77664233576642339</v>
      </c>
    </row>
    <row r="291" spans="1:5" x14ac:dyDescent="0.35">
      <c r="A291" t="s">
        <v>293</v>
      </c>
      <c r="B291" t="s">
        <v>356</v>
      </c>
      <c r="C291">
        <v>191700</v>
      </c>
      <c r="D291">
        <v>249600</v>
      </c>
      <c r="E291">
        <f t="shared" si="4"/>
        <v>0.76802884615384615</v>
      </c>
    </row>
    <row r="292" spans="1:5" x14ac:dyDescent="0.35">
      <c r="A292" t="s">
        <v>294</v>
      </c>
      <c r="B292" t="s">
        <v>356</v>
      </c>
      <c r="C292">
        <v>77900</v>
      </c>
      <c r="D292">
        <v>103100</v>
      </c>
      <c r="E292">
        <f t="shared" si="4"/>
        <v>0.75557710960232782</v>
      </c>
    </row>
    <row r="293" spans="1:5" x14ac:dyDescent="0.35">
      <c r="A293" t="s">
        <v>362</v>
      </c>
      <c r="B293" t="s">
        <v>356</v>
      </c>
      <c r="C293">
        <v>48900</v>
      </c>
      <c r="D293">
        <v>62600</v>
      </c>
      <c r="E293">
        <f t="shared" si="4"/>
        <v>0.78115015974440893</v>
      </c>
    </row>
    <row r="294" spans="1:5" x14ac:dyDescent="0.35">
      <c r="A294" t="s">
        <v>295</v>
      </c>
      <c r="B294" t="s">
        <v>356</v>
      </c>
      <c r="C294">
        <v>46800</v>
      </c>
      <c r="D294">
        <v>62800</v>
      </c>
      <c r="E294">
        <f t="shared" si="4"/>
        <v>0.74522292993630568</v>
      </c>
    </row>
    <row r="295" spans="1:5" x14ac:dyDescent="0.35">
      <c r="A295" t="s">
        <v>296</v>
      </c>
      <c r="B295" t="s">
        <v>356</v>
      </c>
      <c r="C295">
        <v>94800</v>
      </c>
      <c r="D295">
        <v>121100</v>
      </c>
      <c r="E295">
        <f t="shared" si="4"/>
        <v>0.78282411230388105</v>
      </c>
    </row>
    <row r="296" spans="1:5" x14ac:dyDescent="0.35">
      <c r="A296" t="s">
        <v>297</v>
      </c>
      <c r="B296" t="s">
        <v>356</v>
      </c>
      <c r="C296">
        <v>61200</v>
      </c>
      <c r="D296">
        <v>73800</v>
      </c>
      <c r="E296">
        <f t="shared" si="4"/>
        <v>0.82926829268292679</v>
      </c>
    </row>
    <row r="297" spans="1:5" x14ac:dyDescent="0.35">
      <c r="A297" t="s">
        <v>298</v>
      </c>
      <c r="B297" t="s">
        <v>356</v>
      </c>
      <c r="C297">
        <v>85400</v>
      </c>
      <c r="D297">
        <v>113000</v>
      </c>
      <c r="E297">
        <f t="shared" si="4"/>
        <v>0.75575221238938051</v>
      </c>
    </row>
    <row r="298" spans="1:5" x14ac:dyDescent="0.35">
      <c r="A298" t="s">
        <v>299</v>
      </c>
      <c r="B298" t="s">
        <v>356</v>
      </c>
      <c r="C298">
        <v>77600</v>
      </c>
      <c r="D298">
        <v>97900</v>
      </c>
      <c r="E298">
        <f t="shared" si="4"/>
        <v>0.79264555669050052</v>
      </c>
    </row>
    <row r="299" spans="1:5" x14ac:dyDescent="0.35">
      <c r="A299" t="s">
        <v>300</v>
      </c>
      <c r="B299" t="s">
        <v>356</v>
      </c>
      <c r="C299">
        <v>62000</v>
      </c>
      <c r="D299">
        <v>86500</v>
      </c>
      <c r="E299">
        <f t="shared" si="4"/>
        <v>0.7167630057803468</v>
      </c>
    </row>
    <row r="300" spans="1:5" x14ac:dyDescent="0.35">
      <c r="A300" t="s">
        <v>301</v>
      </c>
      <c r="B300" t="s">
        <v>356</v>
      </c>
      <c r="C300">
        <v>98200</v>
      </c>
      <c r="D300">
        <v>119500</v>
      </c>
      <c r="E300">
        <f t="shared" si="4"/>
        <v>0.82175732217573216</v>
      </c>
    </row>
    <row r="301" spans="1:5" x14ac:dyDescent="0.35">
      <c r="A301" t="s">
        <v>302</v>
      </c>
      <c r="B301" t="s">
        <v>356</v>
      </c>
      <c r="C301">
        <v>93400</v>
      </c>
      <c r="D301">
        <v>115800</v>
      </c>
      <c r="E301">
        <f t="shared" si="4"/>
        <v>0.8065630397236615</v>
      </c>
    </row>
    <row r="302" spans="1:5" x14ac:dyDescent="0.35">
      <c r="A302" t="s">
        <v>8</v>
      </c>
      <c r="B302" t="s">
        <v>363</v>
      </c>
      <c r="C302">
        <v>17700</v>
      </c>
      <c r="D302">
        <v>29400</v>
      </c>
      <c r="E302">
        <f t="shared" si="4"/>
        <v>0.60204081632653061</v>
      </c>
    </row>
    <row r="303" spans="1:5" x14ac:dyDescent="0.35">
      <c r="A303" t="s">
        <v>9</v>
      </c>
      <c r="B303" t="s">
        <v>363</v>
      </c>
      <c r="C303">
        <v>26400</v>
      </c>
      <c r="D303">
        <v>44900</v>
      </c>
      <c r="E303">
        <f t="shared" si="4"/>
        <v>0.58797327394209353</v>
      </c>
    </row>
    <row r="304" spans="1:5" x14ac:dyDescent="0.35">
      <c r="A304" t="s">
        <v>11</v>
      </c>
      <c r="B304" t="s">
        <v>363</v>
      </c>
      <c r="C304">
        <v>28100</v>
      </c>
      <c r="D304">
        <v>41800</v>
      </c>
      <c r="E304">
        <f t="shared" si="4"/>
        <v>0.67224880382775121</v>
      </c>
    </row>
    <row r="305" spans="1:5" x14ac:dyDescent="0.35">
      <c r="A305" t="s">
        <v>12</v>
      </c>
      <c r="B305" t="s">
        <v>363</v>
      </c>
      <c r="C305">
        <v>42000</v>
      </c>
      <c r="D305">
        <v>61800</v>
      </c>
      <c r="E305">
        <f t="shared" si="4"/>
        <v>0.67961165048543692</v>
      </c>
    </row>
    <row r="306" spans="1:5" x14ac:dyDescent="0.35">
      <c r="A306" t="s">
        <v>13</v>
      </c>
      <c r="B306" t="s">
        <v>363</v>
      </c>
      <c r="C306">
        <v>22900</v>
      </c>
      <c r="D306">
        <v>32600</v>
      </c>
      <c r="E306">
        <f t="shared" si="4"/>
        <v>0.7024539877300614</v>
      </c>
    </row>
    <row r="307" spans="1:5" x14ac:dyDescent="0.35">
      <c r="A307" t="s">
        <v>14</v>
      </c>
      <c r="B307" t="s">
        <v>363</v>
      </c>
      <c r="C307">
        <v>27800</v>
      </c>
      <c r="D307">
        <v>39800</v>
      </c>
      <c r="E307">
        <f t="shared" si="4"/>
        <v>0.69849246231155782</v>
      </c>
    </row>
    <row r="308" spans="1:5" x14ac:dyDescent="0.35">
      <c r="A308" t="s">
        <v>15</v>
      </c>
      <c r="B308" t="s">
        <v>363</v>
      </c>
      <c r="C308">
        <v>48300</v>
      </c>
      <c r="D308">
        <v>65000</v>
      </c>
      <c r="E308">
        <f t="shared" si="4"/>
        <v>0.74307692307692308</v>
      </c>
    </row>
    <row r="309" spans="1:5" x14ac:dyDescent="0.35">
      <c r="A309" t="s">
        <v>16</v>
      </c>
      <c r="B309" t="s">
        <v>363</v>
      </c>
      <c r="C309">
        <v>26000</v>
      </c>
      <c r="D309">
        <v>45400</v>
      </c>
      <c r="E309">
        <f t="shared" si="4"/>
        <v>0.57268722466960353</v>
      </c>
    </row>
    <row r="310" spans="1:5" x14ac:dyDescent="0.35">
      <c r="A310" t="s">
        <v>17</v>
      </c>
      <c r="B310" t="s">
        <v>363</v>
      </c>
      <c r="C310">
        <v>29400</v>
      </c>
      <c r="D310">
        <v>41800</v>
      </c>
      <c r="E310">
        <f t="shared" si="4"/>
        <v>0.70334928229665072</v>
      </c>
    </row>
    <row r="311" spans="1:5" x14ac:dyDescent="0.35">
      <c r="A311" t="s">
        <v>18</v>
      </c>
      <c r="B311" t="s">
        <v>363</v>
      </c>
      <c r="C311">
        <v>51200</v>
      </c>
      <c r="D311">
        <v>82600</v>
      </c>
      <c r="E311">
        <f t="shared" si="4"/>
        <v>0.61985472154963683</v>
      </c>
    </row>
    <row r="312" spans="1:5" x14ac:dyDescent="0.35">
      <c r="A312" t="s">
        <v>19</v>
      </c>
      <c r="B312" t="s">
        <v>363</v>
      </c>
      <c r="C312">
        <v>74900</v>
      </c>
      <c r="D312">
        <v>100900</v>
      </c>
      <c r="E312">
        <f t="shared" si="4"/>
        <v>0.74231912784935583</v>
      </c>
    </row>
    <row r="313" spans="1:5" x14ac:dyDescent="0.35">
      <c r="A313" t="s">
        <v>20</v>
      </c>
      <c r="B313" t="s">
        <v>363</v>
      </c>
      <c r="C313">
        <v>33000</v>
      </c>
      <c r="D313">
        <v>50300</v>
      </c>
      <c r="E313">
        <f t="shared" si="4"/>
        <v>0.6560636182902585</v>
      </c>
    </row>
    <row r="314" spans="1:5" x14ac:dyDescent="0.35">
      <c r="A314" t="s">
        <v>21</v>
      </c>
      <c r="B314" t="s">
        <v>363</v>
      </c>
      <c r="C314">
        <v>33000</v>
      </c>
      <c r="D314">
        <v>51600</v>
      </c>
      <c r="E314">
        <f t="shared" si="4"/>
        <v>0.63953488372093026</v>
      </c>
    </row>
    <row r="315" spans="1:5" x14ac:dyDescent="0.35">
      <c r="A315" t="s">
        <v>22</v>
      </c>
      <c r="B315" t="s">
        <v>363</v>
      </c>
      <c r="C315">
        <v>49200</v>
      </c>
      <c r="D315">
        <v>68200</v>
      </c>
      <c r="E315">
        <f t="shared" si="4"/>
        <v>0.72140762463343111</v>
      </c>
    </row>
    <row r="316" spans="1:5" x14ac:dyDescent="0.35">
      <c r="A316" t="s">
        <v>23</v>
      </c>
      <c r="B316" t="s">
        <v>363</v>
      </c>
      <c r="C316">
        <v>53600</v>
      </c>
      <c r="D316">
        <v>79100</v>
      </c>
      <c r="E316">
        <f t="shared" si="4"/>
        <v>0.67762326169405818</v>
      </c>
    </row>
    <row r="317" spans="1:5" x14ac:dyDescent="0.35">
      <c r="A317" t="s">
        <v>24</v>
      </c>
      <c r="B317" t="s">
        <v>363</v>
      </c>
      <c r="C317">
        <v>62100</v>
      </c>
      <c r="D317">
        <v>114000</v>
      </c>
      <c r="E317">
        <f t="shared" si="4"/>
        <v>0.54473684210526319</v>
      </c>
    </row>
    <row r="318" spans="1:5" x14ac:dyDescent="0.35">
      <c r="A318" t="s">
        <v>25</v>
      </c>
      <c r="B318" t="s">
        <v>363</v>
      </c>
      <c r="C318">
        <v>7200</v>
      </c>
      <c r="D318">
        <v>10200</v>
      </c>
      <c r="E318">
        <f t="shared" si="4"/>
        <v>0.70588235294117652</v>
      </c>
    </row>
    <row r="319" spans="1:5" x14ac:dyDescent="0.35">
      <c r="A319" t="s">
        <v>26</v>
      </c>
      <c r="B319" t="s">
        <v>363</v>
      </c>
      <c r="C319">
        <v>63000</v>
      </c>
      <c r="D319">
        <v>104600</v>
      </c>
      <c r="E319">
        <f t="shared" si="4"/>
        <v>0.60229445506692159</v>
      </c>
    </row>
    <row r="320" spans="1:5" x14ac:dyDescent="0.35">
      <c r="A320" t="s">
        <v>27</v>
      </c>
      <c r="B320" t="s">
        <v>363</v>
      </c>
      <c r="C320">
        <v>40100</v>
      </c>
      <c r="D320">
        <v>55000</v>
      </c>
      <c r="E320">
        <f t="shared" si="4"/>
        <v>0.72909090909090912</v>
      </c>
    </row>
    <row r="321" spans="1:5" x14ac:dyDescent="0.35">
      <c r="A321" t="s">
        <v>28</v>
      </c>
      <c r="B321" t="s">
        <v>363</v>
      </c>
      <c r="C321">
        <v>38100</v>
      </c>
      <c r="D321">
        <v>53600</v>
      </c>
      <c r="E321">
        <f t="shared" si="4"/>
        <v>0.71082089552238803</v>
      </c>
    </row>
    <row r="322" spans="1:5" x14ac:dyDescent="0.35">
      <c r="A322" t="s">
        <v>29</v>
      </c>
      <c r="B322" t="s">
        <v>363</v>
      </c>
      <c r="C322">
        <v>47700</v>
      </c>
      <c r="D322">
        <v>77800</v>
      </c>
      <c r="E322">
        <f t="shared" si="4"/>
        <v>0.61311053984575836</v>
      </c>
    </row>
    <row r="323" spans="1:5" x14ac:dyDescent="0.35">
      <c r="A323" t="s">
        <v>30</v>
      </c>
      <c r="B323" t="s">
        <v>363</v>
      </c>
      <c r="C323">
        <v>41900</v>
      </c>
      <c r="D323">
        <v>57600</v>
      </c>
      <c r="E323">
        <f t="shared" ref="E323:E386" si="5">C323/D323</f>
        <v>0.72743055555555558</v>
      </c>
    </row>
    <row r="324" spans="1:5" x14ac:dyDescent="0.35">
      <c r="A324" t="s">
        <v>31</v>
      </c>
      <c r="B324" t="s">
        <v>363</v>
      </c>
      <c r="C324">
        <v>108300</v>
      </c>
      <c r="D324">
        <v>151500</v>
      </c>
      <c r="E324">
        <f t="shared" si="5"/>
        <v>0.71485148514851482</v>
      </c>
    </row>
    <row r="325" spans="1:5" x14ac:dyDescent="0.35">
      <c r="A325" t="s">
        <v>32</v>
      </c>
      <c r="B325" t="s">
        <v>363</v>
      </c>
      <c r="C325">
        <v>48300</v>
      </c>
      <c r="D325">
        <v>63000</v>
      </c>
      <c r="E325">
        <f t="shared" si="5"/>
        <v>0.76666666666666672</v>
      </c>
    </row>
    <row r="326" spans="1:5" x14ac:dyDescent="0.35">
      <c r="A326" t="s">
        <v>33</v>
      </c>
      <c r="B326" t="s">
        <v>363</v>
      </c>
      <c r="C326">
        <v>64400</v>
      </c>
      <c r="D326">
        <v>83100</v>
      </c>
      <c r="E326">
        <f t="shared" si="5"/>
        <v>0.77496991576413954</v>
      </c>
    </row>
    <row r="327" spans="1:5" x14ac:dyDescent="0.35">
      <c r="A327" t="s">
        <v>34</v>
      </c>
      <c r="B327" t="s">
        <v>363</v>
      </c>
      <c r="C327">
        <v>57100</v>
      </c>
      <c r="D327">
        <v>83200</v>
      </c>
      <c r="E327">
        <f t="shared" si="5"/>
        <v>0.68629807692307687</v>
      </c>
    </row>
    <row r="328" spans="1:5" x14ac:dyDescent="0.35">
      <c r="A328" t="s">
        <v>35</v>
      </c>
      <c r="B328" t="s">
        <v>363</v>
      </c>
      <c r="C328">
        <v>25700</v>
      </c>
      <c r="D328">
        <v>37200</v>
      </c>
      <c r="E328">
        <f t="shared" si="5"/>
        <v>0.69086021505376349</v>
      </c>
    </row>
    <row r="329" spans="1:5" x14ac:dyDescent="0.35">
      <c r="A329" t="s">
        <v>36</v>
      </c>
      <c r="B329" t="s">
        <v>363</v>
      </c>
      <c r="C329">
        <v>43100</v>
      </c>
      <c r="D329">
        <v>62000</v>
      </c>
      <c r="E329">
        <f t="shared" si="5"/>
        <v>0.69516129032258067</v>
      </c>
    </row>
    <row r="330" spans="1:5" x14ac:dyDescent="0.35">
      <c r="A330" t="s">
        <v>37</v>
      </c>
      <c r="B330" t="s">
        <v>363</v>
      </c>
      <c r="C330">
        <v>32700</v>
      </c>
      <c r="D330">
        <v>45300</v>
      </c>
      <c r="E330">
        <f t="shared" si="5"/>
        <v>0.72185430463576161</v>
      </c>
    </row>
    <row r="331" spans="1:5" x14ac:dyDescent="0.35">
      <c r="A331" t="s">
        <v>38</v>
      </c>
      <c r="B331" t="s">
        <v>363</v>
      </c>
      <c r="C331">
        <v>48700</v>
      </c>
      <c r="D331">
        <v>69600</v>
      </c>
      <c r="E331">
        <f t="shared" si="5"/>
        <v>0.69971264367816088</v>
      </c>
    </row>
    <row r="332" spans="1:5" x14ac:dyDescent="0.35">
      <c r="A332" t="s">
        <v>39</v>
      </c>
      <c r="B332" t="s">
        <v>363</v>
      </c>
      <c r="C332">
        <v>42700</v>
      </c>
      <c r="D332">
        <v>60500</v>
      </c>
      <c r="E332">
        <f t="shared" si="5"/>
        <v>0.70578512396694215</v>
      </c>
    </row>
    <row r="333" spans="1:5" x14ac:dyDescent="0.35">
      <c r="A333" t="s">
        <v>40</v>
      </c>
      <c r="B333" t="s">
        <v>363</v>
      </c>
      <c r="C333">
        <v>41300</v>
      </c>
      <c r="D333">
        <v>69100</v>
      </c>
      <c r="E333">
        <f t="shared" si="5"/>
        <v>0.59768451519536903</v>
      </c>
    </row>
    <row r="334" spans="1:5" x14ac:dyDescent="0.35">
      <c r="A334" t="s">
        <v>41</v>
      </c>
      <c r="B334" t="s">
        <v>363</v>
      </c>
      <c r="C334">
        <v>40400</v>
      </c>
      <c r="D334">
        <v>54700</v>
      </c>
      <c r="E334">
        <f t="shared" si="5"/>
        <v>0.73857404021937845</v>
      </c>
    </row>
    <row r="335" spans="1:5" x14ac:dyDescent="0.35">
      <c r="A335" t="s">
        <v>42</v>
      </c>
      <c r="B335" t="s">
        <v>363</v>
      </c>
      <c r="C335">
        <v>34300</v>
      </c>
      <c r="D335">
        <v>53300</v>
      </c>
      <c r="E335">
        <f t="shared" si="5"/>
        <v>0.64352720450281431</v>
      </c>
    </row>
    <row r="336" spans="1:5" x14ac:dyDescent="0.35">
      <c r="A336" t="s">
        <v>43</v>
      </c>
      <c r="B336" t="s">
        <v>363</v>
      </c>
      <c r="C336">
        <v>57800</v>
      </c>
      <c r="D336">
        <v>89000</v>
      </c>
      <c r="E336">
        <f t="shared" si="5"/>
        <v>0.64943820224719107</v>
      </c>
    </row>
    <row r="337" spans="1:5" x14ac:dyDescent="0.35">
      <c r="A337" t="s">
        <v>44</v>
      </c>
      <c r="B337" t="s">
        <v>363</v>
      </c>
      <c r="C337">
        <v>31100</v>
      </c>
      <c r="D337">
        <v>38900</v>
      </c>
      <c r="E337">
        <f t="shared" si="5"/>
        <v>0.7994858611825193</v>
      </c>
    </row>
    <row r="338" spans="1:5" x14ac:dyDescent="0.35">
      <c r="A338" t="s">
        <v>45</v>
      </c>
      <c r="B338" t="s">
        <v>363</v>
      </c>
      <c r="C338">
        <v>37700</v>
      </c>
      <c r="D338">
        <v>48100</v>
      </c>
      <c r="E338">
        <f t="shared" si="5"/>
        <v>0.78378378378378377</v>
      </c>
    </row>
    <row r="339" spans="1:5" x14ac:dyDescent="0.35">
      <c r="A339" t="s">
        <v>46</v>
      </c>
      <c r="B339" t="s">
        <v>363</v>
      </c>
      <c r="C339">
        <v>38600</v>
      </c>
      <c r="D339">
        <v>54300</v>
      </c>
      <c r="E339">
        <f t="shared" si="5"/>
        <v>0.71086556169429094</v>
      </c>
    </row>
    <row r="340" spans="1:5" x14ac:dyDescent="0.35">
      <c r="A340" t="s">
        <v>47</v>
      </c>
      <c r="B340" t="s">
        <v>363</v>
      </c>
      <c r="C340">
        <v>30800</v>
      </c>
      <c r="D340">
        <v>47700</v>
      </c>
      <c r="E340">
        <f t="shared" si="5"/>
        <v>0.64570230607966461</v>
      </c>
    </row>
    <row r="341" spans="1:5" x14ac:dyDescent="0.35">
      <c r="A341" t="s">
        <v>48</v>
      </c>
      <c r="B341" t="s">
        <v>363</v>
      </c>
      <c r="C341">
        <v>33900</v>
      </c>
      <c r="D341">
        <v>44600</v>
      </c>
      <c r="E341">
        <f t="shared" si="5"/>
        <v>0.76008968609865468</v>
      </c>
    </row>
    <row r="342" spans="1:5" x14ac:dyDescent="0.35">
      <c r="A342" t="s">
        <v>49</v>
      </c>
      <c r="B342" t="s">
        <v>363</v>
      </c>
      <c r="C342">
        <v>35300</v>
      </c>
      <c r="D342">
        <v>49300</v>
      </c>
      <c r="E342">
        <f t="shared" si="5"/>
        <v>0.71602434077079102</v>
      </c>
    </row>
    <row r="343" spans="1:5" x14ac:dyDescent="0.35">
      <c r="A343" t="s">
        <v>50</v>
      </c>
      <c r="B343" t="s">
        <v>363</v>
      </c>
      <c r="C343">
        <v>60200</v>
      </c>
      <c r="D343">
        <v>83600</v>
      </c>
      <c r="E343">
        <f t="shared" si="5"/>
        <v>0.72009569377990434</v>
      </c>
    </row>
    <row r="344" spans="1:5" x14ac:dyDescent="0.35">
      <c r="A344" t="s">
        <v>51</v>
      </c>
      <c r="B344" t="s">
        <v>363</v>
      </c>
      <c r="C344">
        <v>70100</v>
      </c>
      <c r="D344">
        <v>98000</v>
      </c>
      <c r="E344">
        <f t="shared" si="5"/>
        <v>0.71530612244897962</v>
      </c>
    </row>
    <row r="345" spans="1:5" x14ac:dyDescent="0.35">
      <c r="A345" t="s">
        <v>52</v>
      </c>
      <c r="B345" t="s">
        <v>363</v>
      </c>
      <c r="C345">
        <v>45400</v>
      </c>
      <c r="D345">
        <v>66600</v>
      </c>
      <c r="E345">
        <f t="shared" si="5"/>
        <v>0.68168168168168164</v>
      </c>
    </row>
    <row r="346" spans="1:5" x14ac:dyDescent="0.35">
      <c r="A346" t="s">
        <v>53</v>
      </c>
      <c r="B346" t="s">
        <v>363</v>
      </c>
      <c r="C346">
        <v>59300</v>
      </c>
      <c r="D346">
        <v>81500</v>
      </c>
      <c r="E346">
        <f t="shared" si="5"/>
        <v>0.7276073619631902</v>
      </c>
    </row>
    <row r="347" spans="1:5" x14ac:dyDescent="0.35">
      <c r="A347" t="s">
        <v>54</v>
      </c>
      <c r="B347" t="s">
        <v>363</v>
      </c>
      <c r="C347">
        <v>27200</v>
      </c>
      <c r="D347">
        <v>38700</v>
      </c>
      <c r="E347">
        <f t="shared" si="5"/>
        <v>0.70284237726098187</v>
      </c>
    </row>
    <row r="348" spans="1:5" x14ac:dyDescent="0.35">
      <c r="A348" t="s">
        <v>55</v>
      </c>
      <c r="B348" t="s">
        <v>363</v>
      </c>
      <c r="C348">
        <v>107000</v>
      </c>
      <c r="D348">
        <v>164700</v>
      </c>
      <c r="E348">
        <f t="shared" si="5"/>
        <v>0.64966605950212508</v>
      </c>
    </row>
    <row r="349" spans="1:5" x14ac:dyDescent="0.35">
      <c r="A349" t="s">
        <v>56</v>
      </c>
      <c r="B349" t="s">
        <v>363</v>
      </c>
      <c r="C349">
        <v>82000</v>
      </c>
      <c r="D349">
        <v>116300</v>
      </c>
      <c r="E349">
        <f t="shared" si="5"/>
        <v>0.70507308684436798</v>
      </c>
    </row>
    <row r="350" spans="1:5" x14ac:dyDescent="0.35">
      <c r="A350" t="s">
        <v>57</v>
      </c>
      <c r="B350" t="s">
        <v>363</v>
      </c>
      <c r="C350">
        <v>68700</v>
      </c>
      <c r="D350">
        <v>103700</v>
      </c>
      <c r="E350">
        <f t="shared" si="5"/>
        <v>0.66248794599807137</v>
      </c>
    </row>
    <row r="351" spans="1:5" x14ac:dyDescent="0.35">
      <c r="A351" t="s">
        <v>58</v>
      </c>
      <c r="B351" t="s">
        <v>363</v>
      </c>
      <c r="C351">
        <v>69600</v>
      </c>
      <c r="D351">
        <v>91100</v>
      </c>
      <c r="E351">
        <f t="shared" si="5"/>
        <v>0.7639956092206367</v>
      </c>
    </row>
    <row r="352" spans="1:5" x14ac:dyDescent="0.35">
      <c r="A352" t="s">
        <v>59</v>
      </c>
      <c r="B352" t="s">
        <v>363</v>
      </c>
      <c r="C352">
        <v>116800</v>
      </c>
      <c r="D352">
        <v>163100</v>
      </c>
      <c r="E352">
        <f t="shared" si="5"/>
        <v>0.71612507664009806</v>
      </c>
    </row>
    <row r="353" spans="1:5" x14ac:dyDescent="0.35">
      <c r="A353" t="s">
        <v>60</v>
      </c>
      <c r="B353" t="s">
        <v>363</v>
      </c>
      <c r="C353">
        <v>107800</v>
      </c>
      <c r="D353">
        <v>145900</v>
      </c>
      <c r="E353">
        <f t="shared" si="5"/>
        <v>0.73886223440712817</v>
      </c>
    </row>
    <row r="354" spans="1:5" x14ac:dyDescent="0.35">
      <c r="A354" t="s">
        <v>61</v>
      </c>
      <c r="B354" t="s">
        <v>363</v>
      </c>
      <c r="C354">
        <v>35200</v>
      </c>
      <c r="D354">
        <v>49700</v>
      </c>
      <c r="E354">
        <f t="shared" si="5"/>
        <v>0.70824949698189132</v>
      </c>
    </row>
    <row r="355" spans="1:5" x14ac:dyDescent="0.35">
      <c r="A355" t="s">
        <v>62</v>
      </c>
      <c r="B355" t="s">
        <v>363</v>
      </c>
      <c r="C355">
        <v>63300</v>
      </c>
      <c r="D355">
        <v>88000</v>
      </c>
      <c r="E355">
        <f t="shared" si="5"/>
        <v>0.71931818181818186</v>
      </c>
    </row>
    <row r="356" spans="1:5" x14ac:dyDescent="0.35">
      <c r="A356" t="s">
        <v>357</v>
      </c>
      <c r="B356" t="s">
        <v>363</v>
      </c>
      <c r="C356">
        <v>68500</v>
      </c>
      <c r="D356">
        <v>97500</v>
      </c>
      <c r="E356">
        <f t="shared" si="5"/>
        <v>0.70256410256410251</v>
      </c>
    </row>
    <row r="357" spans="1:5" x14ac:dyDescent="0.35">
      <c r="A357" t="s">
        <v>63</v>
      </c>
      <c r="B357" t="s">
        <v>363</v>
      </c>
      <c r="C357">
        <v>44900</v>
      </c>
      <c r="D357">
        <v>59400</v>
      </c>
      <c r="E357">
        <f t="shared" si="5"/>
        <v>0.75589225589225584</v>
      </c>
    </row>
    <row r="358" spans="1:5" x14ac:dyDescent="0.35">
      <c r="A358" t="s">
        <v>64</v>
      </c>
      <c r="B358" t="s">
        <v>363</v>
      </c>
      <c r="C358">
        <v>19600</v>
      </c>
      <c r="D358">
        <v>27500</v>
      </c>
      <c r="E358">
        <f t="shared" si="5"/>
        <v>0.71272727272727276</v>
      </c>
    </row>
    <row r="359" spans="1:5" x14ac:dyDescent="0.35">
      <c r="A359" t="s">
        <v>65</v>
      </c>
      <c r="B359" t="s">
        <v>363</v>
      </c>
      <c r="C359">
        <v>13400</v>
      </c>
      <c r="D359">
        <v>20700</v>
      </c>
      <c r="E359">
        <f t="shared" si="5"/>
        <v>0.64734299516908211</v>
      </c>
    </row>
    <row r="360" spans="1:5" x14ac:dyDescent="0.35">
      <c r="A360" t="s">
        <v>66</v>
      </c>
      <c r="B360" t="s">
        <v>363</v>
      </c>
      <c r="C360">
        <v>41500</v>
      </c>
      <c r="D360">
        <v>55600</v>
      </c>
      <c r="E360">
        <f t="shared" si="5"/>
        <v>0.74640287769784175</v>
      </c>
    </row>
    <row r="361" spans="1:5" x14ac:dyDescent="0.35">
      <c r="A361" t="s">
        <v>67</v>
      </c>
      <c r="B361" t="s">
        <v>363</v>
      </c>
      <c r="C361">
        <v>32500</v>
      </c>
      <c r="D361">
        <v>43800</v>
      </c>
      <c r="E361">
        <f t="shared" si="5"/>
        <v>0.74200913242009137</v>
      </c>
    </row>
    <row r="362" spans="1:5" x14ac:dyDescent="0.35">
      <c r="A362" t="s">
        <v>68</v>
      </c>
      <c r="B362" t="s">
        <v>363</v>
      </c>
      <c r="C362">
        <v>19400</v>
      </c>
      <c r="D362">
        <v>26700</v>
      </c>
      <c r="E362">
        <f t="shared" si="5"/>
        <v>0.72659176029962547</v>
      </c>
    </row>
    <row r="363" spans="1:5" x14ac:dyDescent="0.35">
      <c r="A363" t="s">
        <v>69</v>
      </c>
      <c r="B363" t="s">
        <v>363</v>
      </c>
      <c r="C363">
        <v>20900</v>
      </c>
      <c r="D363">
        <v>29900</v>
      </c>
      <c r="E363">
        <f t="shared" si="5"/>
        <v>0.69899665551839463</v>
      </c>
    </row>
    <row r="364" spans="1:5" x14ac:dyDescent="0.35">
      <c r="A364" t="s">
        <v>70</v>
      </c>
      <c r="B364" t="s">
        <v>363</v>
      </c>
      <c r="C364">
        <v>42700</v>
      </c>
      <c r="D364">
        <v>55700</v>
      </c>
      <c r="E364">
        <f t="shared" si="5"/>
        <v>0.76660682226211851</v>
      </c>
    </row>
    <row r="365" spans="1:5" x14ac:dyDescent="0.35">
      <c r="A365" t="s">
        <v>71</v>
      </c>
      <c r="B365" t="s">
        <v>363</v>
      </c>
      <c r="C365">
        <v>36500</v>
      </c>
      <c r="D365">
        <v>46700</v>
      </c>
      <c r="E365">
        <f t="shared" si="5"/>
        <v>0.78158458244111351</v>
      </c>
    </row>
    <row r="366" spans="1:5" x14ac:dyDescent="0.35">
      <c r="A366" t="s">
        <v>72</v>
      </c>
      <c r="B366" t="s">
        <v>363</v>
      </c>
      <c r="C366">
        <v>21600</v>
      </c>
      <c r="D366">
        <v>28900</v>
      </c>
      <c r="E366">
        <f t="shared" si="5"/>
        <v>0.74740484429065746</v>
      </c>
    </row>
    <row r="367" spans="1:5" x14ac:dyDescent="0.35">
      <c r="A367" t="s">
        <v>73</v>
      </c>
      <c r="B367" t="s">
        <v>363</v>
      </c>
      <c r="C367">
        <v>14600</v>
      </c>
      <c r="D367">
        <v>21900</v>
      </c>
      <c r="E367">
        <f t="shared" si="5"/>
        <v>0.66666666666666663</v>
      </c>
    </row>
    <row r="368" spans="1:5" x14ac:dyDescent="0.35">
      <c r="A368" t="s">
        <v>74</v>
      </c>
      <c r="B368" t="s">
        <v>363</v>
      </c>
      <c r="C368">
        <v>25800</v>
      </c>
      <c r="D368">
        <v>34800</v>
      </c>
      <c r="E368">
        <f t="shared" si="5"/>
        <v>0.74137931034482762</v>
      </c>
    </row>
    <row r="369" spans="1:5" x14ac:dyDescent="0.35">
      <c r="A369" t="s">
        <v>75</v>
      </c>
      <c r="B369" t="s">
        <v>363</v>
      </c>
      <c r="C369">
        <v>13100</v>
      </c>
      <c r="D369">
        <v>20200</v>
      </c>
      <c r="E369">
        <f t="shared" si="5"/>
        <v>0.64851485148514854</v>
      </c>
    </row>
    <row r="370" spans="1:5" x14ac:dyDescent="0.35">
      <c r="A370" t="s">
        <v>76</v>
      </c>
      <c r="B370" t="s">
        <v>363</v>
      </c>
      <c r="C370">
        <v>12000</v>
      </c>
      <c r="D370">
        <v>15300</v>
      </c>
      <c r="E370">
        <f t="shared" si="5"/>
        <v>0.78431372549019607</v>
      </c>
    </row>
    <row r="371" spans="1:5" x14ac:dyDescent="0.35">
      <c r="A371" t="s">
        <v>77</v>
      </c>
      <c r="B371" t="s">
        <v>363</v>
      </c>
      <c r="C371">
        <v>23200</v>
      </c>
      <c r="D371">
        <v>28900</v>
      </c>
      <c r="E371">
        <f t="shared" si="5"/>
        <v>0.80276816608996537</v>
      </c>
    </row>
    <row r="372" spans="1:5" x14ac:dyDescent="0.35">
      <c r="A372" t="s">
        <v>78</v>
      </c>
      <c r="B372" t="s">
        <v>363</v>
      </c>
      <c r="C372">
        <v>29000</v>
      </c>
      <c r="D372">
        <v>40800</v>
      </c>
      <c r="E372">
        <f t="shared" si="5"/>
        <v>0.71078431372549022</v>
      </c>
    </row>
    <row r="373" spans="1:5" x14ac:dyDescent="0.35">
      <c r="A373" t="s">
        <v>79</v>
      </c>
      <c r="B373" t="s">
        <v>363</v>
      </c>
      <c r="C373">
        <v>15000</v>
      </c>
      <c r="D373">
        <v>23400</v>
      </c>
      <c r="E373">
        <f t="shared" si="5"/>
        <v>0.64102564102564108</v>
      </c>
    </row>
    <row r="374" spans="1:5" x14ac:dyDescent="0.35">
      <c r="A374" t="s">
        <v>80</v>
      </c>
      <c r="B374" t="s">
        <v>363</v>
      </c>
      <c r="C374">
        <v>21900</v>
      </c>
      <c r="D374">
        <v>31600</v>
      </c>
      <c r="E374">
        <f t="shared" si="5"/>
        <v>0.69303797468354433</v>
      </c>
    </row>
    <row r="375" spans="1:5" x14ac:dyDescent="0.35">
      <c r="A375" t="s">
        <v>81</v>
      </c>
      <c r="B375" t="s">
        <v>363</v>
      </c>
      <c r="C375">
        <v>16900</v>
      </c>
      <c r="D375">
        <v>20700</v>
      </c>
      <c r="E375">
        <f t="shared" si="5"/>
        <v>0.81642512077294682</v>
      </c>
    </row>
    <row r="376" spans="1:5" x14ac:dyDescent="0.35">
      <c r="A376" t="s">
        <v>82</v>
      </c>
      <c r="B376" t="s">
        <v>363</v>
      </c>
      <c r="C376">
        <v>29100</v>
      </c>
      <c r="D376">
        <v>35400</v>
      </c>
      <c r="E376">
        <f t="shared" si="5"/>
        <v>0.82203389830508478</v>
      </c>
    </row>
    <row r="377" spans="1:5" x14ac:dyDescent="0.35">
      <c r="A377" t="s">
        <v>83</v>
      </c>
      <c r="B377" t="s">
        <v>363</v>
      </c>
      <c r="C377">
        <v>24000</v>
      </c>
      <c r="D377">
        <v>30500</v>
      </c>
      <c r="E377">
        <f t="shared" si="5"/>
        <v>0.78688524590163933</v>
      </c>
    </row>
    <row r="378" spans="1:5" x14ac:dyDescent="0.35">
      <c r="A378" t="s">
        <v>84</v>
      </c>
      <c r="B378" t="s">
        <v>363</v>
      </c>
      <c r="C378">
        <v>21700</v>
      </c>
      <c r="D378">
        <v>29900</v>
      </c>
      <c r="E378">
        <f t="shared" si="5"/>
        <v>0.72575250836120397</v>
      </c>
    </row>
    <row r="379" spans="1:5" x14ac:dyDescent="0.35">
      <c r="A379" t="s">
        <v>85</v>
      </c>
      <c r="B379" t="s">
        <v>363</v>
      </c>
      <c r="C379">
        <v>21500</v>
      </c>
      <c r="D379">
        <v>30900</v>
      </c>
      <c r="E379">
        <f t="shared" si="5"/>
        <v>0.69579288025889963</v>
      </c>
    </row>
    <row r="380" spans="1:5" x14ac:dyDescent="0.35">
      <c r="A380" t="s">
        <v>86</v>
      </c>
      <c r="B380" t="s">
        <v>363</v>
      </c>
      <c r="C380">
        <v>28700</v>
      </c>
      <c r="D380">
        <v>38800</v>
      </c>
      <c r="E380">
        <f t="shared" si="5"/>
        <v>0.73969072164948457</v>
      </c>
    </row>
    <row r="381" spans="1:5" x14ac:dyDescent="0.35">
      <c r="A381" t="s">
        <v>87</v>
      </c>
      <c r="B381" t="s">
        <v>363</v>
      </c>
      <c r="C381">
        <v>33100</v>
      </c>
      <c r="D381">
        <v>41400</v>
      </c>
      <c r="E381">
        <f t="shared" si="5"/>
        <v>0.79951690821256038</v>
      </c>
    </row>
    <row r="382" spans="1:5" x14ac:dyDescent="0.35">
      <c r="A382" t="s">
        <v>88</v>
      </c>
      <c r="B382" t="s">
        <v>363</v>
      </c>
      <c r="C382">
        <v>18500</v>
      </c>
      <c r="D382">
        <v>24100</v>
      </c>
      <c r="E382">
        <f t="shared" si="5"/>
        <v>0.76763485477178428</v>
      </c>
    </row>
    <row r="383" spans="1:5" x14ac:dyDescent="0.35">
      <c r="A383" t="s">
        <v>89</v>
      </c>
      <c r="B383" t="s">
        <v>363</v>
      </c>
      <c r="C383">
        <v>20600</v>
      </c>
      <c r="D383">
        <v>30800</v>
      </c>
      <c r="E383">
        <f t="shared" si="5"/>
        <v>0.66883116883116878</v>
      </c>
    </row>
    <row r="384" spans="1:5" x14ac:dyDescent="0.35">
      <c r="A384" t="s">
        <v>90</v>
      </c>
      <c r="B384" t="s">
        <v>363</v>
      </c>
      <c r="C384">
        <v>16200</v>
      </c>
      <c r="D384">
        <v>25400</v>
      </c>
      <c r="E384">
        <f t="shared" si="5"/>
        <v>0.63779527559055116</v>
      </c>
    </row>
    <row r="385" spans="1:5" x14ac:dyDescent="0.35">
      <c r="A385" t="s">
        <v>91</v>
      </c>
      <c r="B385" t="s">
        <v>363</v>
      </c>
      <c r="C385">
        <v>30700</v>
      </c>
      <c r="D385">
        <v>38500</v>
      </c>
      <c r="E385">
        <f t="shared" si="5"/>
        <v>0.79740259740259745</v>
      </c>
    </row>
    <row r="386" spans="1:5" x14ac:dyDescent="0.35">
      <c r="A386" t="s">
        <v>92</v>
      </c>
      <c r="B386" t="s">
        <v>363</v>
      </c>
      <c r="C386">
        <v>15100</v>
      </c>
      <c r="D386">
        <v>20000</v>
      </c>
      <c r="E386">
        <f t="shared" si="5"/>
        <v>0.755</v>
      </c>
    </row>
    <row r="387" spans="1:5" x14ac:dyDescent="0.35">
      <c r="A387" t="s">
        <v>93</v>
      </c>
      <c r="B387" t="s">
        <v>363</v>
      </c>
      <c r="C387">
        <v>11600</v>
      </c>
      <c r="D387">
        <v>16400</v>
      </c>
      <c r="E387">
        <f t="shared" ref="E387:E450" si="6">C387/D387</f>
        <v>0.70731707317073167</v>
      </c>
    </row>
    <row r="388" spans="1:5" x14ac:dyDescent="0.35">
      <c r="A388" t="s">
        <v>94</v>
      </c>
      <c r="B388" t="s">
        <v>363</v>
      </c>
      <c r="C388">
        <v>10600</v>
      </c>
      <c r="D388">
        <v>12300</v>
      </c>
      <c r="E388">
        <f t="shared" si="6"/>
        <v>0.86178861788617889</v>
      </c>
    </row>
    <row r="389" spans="1:5" x14ac:dyDescent="0.35">
      <c r="A389" t="s">
        <v>95</v>
      </c>
      <c r="B389" t="s">
        <v>363</v>
      </c>
      <c r="C389">
        <v>18500</v>
      </c>
      <c r="D389">
        <v>24400</v>
      </c>
      <c r="E389">
        <f t="shared" si="6"/>
        <v>0.75819672131147542</v>
      </c>
    </row>
    <row r="390" spans="1:5" x14ac:dyDescent="0.35">
      <c r="A390" t="s">
        <v>96</v>
      </c>
      <c r="B390" t="s">
        <v>363</v>
      </c>
      <c r="C390">
        <v>14200</v>
      </c>
      <c r="D390">
        <v>19700</v>
      </c>
      <c r="E390">
        <f t="shared" si="6"/>
        <v>0.7208121827411168</v>
      </c>
    </row>
    <row r="391" spans="1:5" x14ac:dyDescent="0.35">
      <c r="A391" t="s">
        <v>97</v>
      </c>
      <c r="B391" t="s">
        <v>363</v>
      </c>
      <c r="C391">
        <v>9900</v>
      </c>
      <c r="D391">
        <v>14800</v>
      </c>
      <c r="E391">
        <f t="shared" si="6"/>
        <v>0.66891891891891897</v>
      </c>
    </row>
    <row r="392" spans="1:5" x14ac:dyDescent="0.35">
      <c r="A392" t="s">
        <v>98</v>
      </c>
      <c r="B392" t="s">
        <v>363</v>
      </c>
      <c r="C392">
        <v>20000</v>
      </c>
      <c r="D392">
        <v>27800</v>
      </c>
      <c r="E392">
        <f t="shared" si="6"/>
        <v>0.71942446043165464</v>
      </c>
    </row>
    <row r="393" spans="1:5" x14ac:dyDescent="0.35">
      <c r="A393" t="s">
        <v>99</v>
      </c>
      <c r="B393" t="s">
        <v>363</v>
      </c>
      <c r="C393">
        <v>12400</v>
      </c>
      <c r="D393">
        <v>18900</v>
      </c>
      <c r="E393">
        <f t="shared" si="6"/>
        <v>0.65608465608465605</v>
      </c>
    </row>
    <row r="394" spans="1:5" x14ac:dyDescent="0.35">
      <c r="A394" t="s">
        <v>100</v>
      </c>
      <c r="B394" t="s">
        <v>363</v>
      </c>
      <c r="C394">
        <v>18500</v>
      </c>
      <c r="D394">
        <v>29300</v>
      </c>
      <c r="E394">
        <f t="shared" si="6"/>
        <v>0.6313993174061433</v>
      </c>
    </row>
    <row r="395" spans="1:5" x14ac:dyDescent="0.35">
      <c r="A395" t="s">
        <v>101</v>
      </c>
      <c r="B395" t="s">
        <v>363</v>
      </c>
      <c r="C395">
        <v>18600</v>
      </c>
      <c r="D395">
        <v>29500</v>
      </c>
      <c r="E395">
        <f t="shared" si="6"/>
        <v>0.63050847457627124</v>
      </c>
    </row>
    <row r="396" spans="1:5" x14ac:dyDescent="0.35">
      <c r="A396" t="s">
        <v>102</v>
      </c>
      <c r="B396" t="s">
        <v>363</v>
      </c>
      <c r="C396">
        <v>21300</v>
      </c>
      <c r="D396">
        <v>28100</v>
      </c>
      <c r="E396">
        <f t="shared" si="6"/>
        <v>0.75800711743772242</v>
      </c>
    </row>
    <row r="397" spans="1:5" x14ac:dyDescent="0.35">
      <c r="A397" t="s">
        <v>103</v>
      </c>
      <c r="B397" t="s">
        <v>363</v>
      </c>
      <c r="C397">
        <v>18100</v>
      </c>
      <c r="D397">
        <v>26900</v>
      </c>
      <c r="E397">
        <f t="shared" si="6"/>
        <v>0.67286245353159846</v>
      </c>
    </row>
    <row r="398" spans="1:5" x14ac:dyDescent="0.35">
      <c r="A398" t="s">
        <v>104</v>
      </c>
      <c r="B398" t="s">
        <v>363</v>
      </c>
      <c r="C398">
        <v>33800</v>
      </c>
      <c r="D398">
        <v>45600</v>
      </c>
      <c r="E398">
        <f t="shared" si="6"/>
        <v>0.74122807017543857</v>
      </c>
    </row>
    <row r="399" spans="1:5" x14ac:dyDescent="0.35">
      <c r="A399" t="s">
        <v>105</v>
      </c>
      <c r="B399" t="s">
        <v>363</v>
      </c>
      <c r="C399">
        <v>38700</v>
      </c>
      <c r="D399">
        <v>57800</v>
      </c>
      <c r="E399">
        <f t="shared" si="6"/>
        <v>0.66955017301038067</v>
      </c>
    </row>
    <row r="400" spans="1:5" x14ac:dyDescent="0.35">
      <c r="A400" t="s">
        <v>106</v>
      </c>
      <c r="B400" t="s">
        <v>363</v>
      </c>
      <c r="C400">
        <v>34200</v>
      </c>
      <c r="D400">
        <v>48300</v>
      </c>
      <c r="E400">
        <f t="shared" si="6"/>
        <v>0.70807453416149069</v>
      </c>
    </row>
    <row r="401" spans="1:5" x14ac:dyDescent="0.35">
      <c r="A401" t="s">
        <v>107</v>
      </c>
      <c r="B401" t="s">
        <v>363</v>
      </c>
      <c r="C401">
        <v>15900</v>
      </c>
      <c r="D401">
        <v>24400</v>
      </c>
      <c r="E401">
        <f t="shared" si="6"/>
        <v>0.65163934426229508</v>
      </c>
    </row>
    <row r="402" spans="1:5" x14ac:dyDescent="0.35">
      <c r="A402" t="s">
        <v>108</v>
      </c>
      <c r="B402" t="s">
        <v>363</v>
      </c>
      <c r="C402">
        <v>18900</v>
      </c>
      <c r="D402">
        <v>27500</v>
      </c>
      <c r="E402">
        <f t="shared" si="6"/>
        <v>0.68727272727272726</v>
      </c>
    </row>
    <row r="403" spans="1:5" x14ac:dyDescent="0.35">
      <c r="A403" t="s">
        <v>109</v>
      </c>
      <c r="B403" t="s">
        <v>363</v>
      </c>
      <c r="C403">
        <v>36400</v>
      </c>
      <c r="D403">
        <v>52100</v>
      </c>
      <c r="E403">
        <f t="shared" si="6"/>
        <v>0.69865642994241839</v>
      </c>
    </row>
    <row r="404" spans="1:5" x14ac:dyDescent="0.35">
      <c r="A404" t="s">
        <v>110</v>
      </c>
      <c r="B404" t="s">
        <v>363</v>
      </c>
      <c r="C404">
        <v>41800</v>
      </c>
      <c r="D404">
        <v>56300</v>
      </c>
      <c r="E404">
        <f t="shared" si="6"/>
        <v>0.74245115452930732</v>
      </c>
    </row>
    <row r="405" spans="1:5" x14ac:dyDescent="0.35">
      <c r="A405" t="s">
        <v>111</v>
      </c>
      <c r="B405" t="s">
        <v>363</v>
      </c>
      <c r="C405">
        <v>29800</v>
      </c>
      <c r="D405">
        <v>40500</v>
      </c>
      <c r="E405">
        <f t="shared" si="6"/>
        <v>0.73580246913580249</v>
      </c>
    </row>
    <row r="406" spans="1:5" x14ac:dyDescent="0.35">
      <c r="A406" t="s">
        <v>112</v>
      </c>
      <c r="B406" t="s">
        <v>363</v>
      </c>
      <c r="C406">
        <v>17900</v>
      </c>
      <c r="D406">
        <v>28000</v>
      </c>
      <c r="E406">
        <f t="shared" si="6"/>
        <v>0.63928571428571423</v>
      </c>
    </row>
    <row r="407" spans="1:5" x14ac:dyDescent="0.35">
      <c r="A407" t="s">
        <v>113</v>
      </c>
      <c r="B407" t="s">
        <v>363</v>
      </c>
      <c r="C407">
        <v>12800</v>
      </c>
      <c r="D407">
        <v>19800</v>
      </c>
      <c r="E407">
        <f t="shared" si="6"/>
        <v>0.64646464646464652</v>
      </c>
    </row>
    <row r="408" spans="1:5" x14ac:dyDescent="0.35">
      <c r="A408" t="s">
        <v>114</v>
      </c>
      <c r="B408" t="s">
        <v>363</v>
      </c>
      <c r="C408">
        <v>20200</v>
      </c>
      <c r="D408">
        <v>26700</v>
      </c>
      <c r="E408">
        <f t="shared" si="6"/>
        <v>0.75655430711610483</v>
      </c>
    </row>
    <row r="409" spans="1:5" x14ac:dyDescent="0.35">
      <c r="A409" t="s">
        <v>115</v>
      </c>
      <c r="B409" t="s">
        <v>363</v>
      </c>
      <c r="C409">
        <v>24200</v>
      </c>
      <c r="D409">
        <v>40000</v>
      </c>
      <c r="E409">
        <f t="shared" si="6"/>
        <v>0.60499999999999998</v>
      </c>
    </row>
    <row r="410" spans="1:5" x14ac:dyDescent="0.35">
      <c r="A410" t="s">
        <v>116</v>
      </c>
      <c r="B410" t="s">
        <v>363</v>
      </c>
      <c r="C410">
        <v>20200</v>
      </c>
      <c r="D410">
        <v>26300</v>
      </c>
      <c r="E410">
        <f t="shared" si="6"/>
        <v>0.76806083650190116</v>
      </c>
    </row>
    <row r="411" spans="1:5" x14ac:dyDescent="0.35">
      <c r="A411" t="s">
        <v>117</v>
      </c>
      <c r="B411" t="s">
        <v>363</v>
      </c>
      <c r="C411">
        <v>24900</v>
      </c>
      <c r="D411">
        <v>34700</v>
      </c>
      <c r="E411">
        <f t="shared" si="6"/>
        <v>0.71757925072046114</v>
      </c>
    </row>
    <row r="412" spans="1:5" x14ac:dyDescent="0.35">
      <c r="A412" t="s">
        <v>118</v>
      </c>
      <c r="B412" t="s">
        <v>363</v>
      </c>
      <c r="C412">
        <v>19300</v>
      </c>
      <c r="D412">
        <v>26600</v>
      </c>
      <c r="E412">
        <f t="shared" si="6"/>
        <v>0.72556390977443608</v>
      </c>
    </row>
    <row r="413" spans="1:5" x14ac:dyDescent="0.35">
      <c r="A413" t="s">
        <v>119</v>
      </c>
      <c r="B413" t="s">
        <v>363</v>
      </c>
      <c r="C413">
        <v>18200</v>
      </c>
      <c r="D413">
        <v>25300</v>
      </c>
      <c r="E413">
        <f t="shared" si="6"/>
        <v>0.71936758893280628</v>
      </c>
    </row>
    <row r="414" spans="1:5" x14ac:dyDescent="0.35">
      <c r="A414" t="s">
        <v>120</v>
      </c>
      <c r="B414" t="s">
        <v>363</v>
      </c>
      <c r="C414">
        <v>28200</v>
      </c>
      <c r="D414">
        <v>39500</v>
      </c>
      <c r="E414">
        <f t="shared" si="6"/>
        <v>0.71392405063291142</v>
      </c>
    </row>
    <row r="415" spans="1:5" x14ac:dyDescent="0.35">
      <c r="A415" t="s">
        <v>121</v>
      </c>
      <c r="B415" t="s">
        <v>363</v>
      </c>
      <c r="C415">
        <v>30000</v>
      </c>
      <c r="D415">
        <v>35200</v>
      </c>
      <c r="E415">
        <f t="shared" si="6"/>
        <v>0.85227272727272729</v>
      </c>
    </row>
    <row r="416" spans="1:5" x14ac:dyDescent="0.35">
      <c r="A416" t="s">
        <v>122</v>
      </c>
      <c r="B416" t="s">
        <v>363</v>
      </c>
      <c r="C416">
        <v>23000</v>
      </c>
      <c r="D416">
        <v>28000</v>
      </c>
      <c r="E416">
        <f t="shared" si="6"/>
        <v>0.8214285714285714</v>
      </c>
    </row>
    <row r="417" spans="1:5" x14ac:dyDescent="0.35">
      <c r="A417" t="s">
        <v>123</v>
      </c>
      <c r="B417" t="s">
        <v>363</v>
      </c>
      <c r="C417">
        <v>42800</v>
      </c>
      <c r="D417">
        <v>54700</v>
      </c>
      <c r="E417">
        <f t="shared" si="6"/>
        <v>0.78244972577696525</v>
      </c>
    </row>
    <row r="418" spans="1:5" x14ac:dyDescent="0.35">
      <c r="A418" t="s">
        <v>124</v>
      </c>
      <c r="B418" t="s">
        <v>363</v>
      </c>
      <c r="C418">
        <v>26100</v>
      </c>
      <c r="D418">
        <v>37100</v>
      </c>
      <c r="E418">
        <f t="shared" si="6"/>
        <v>0.70350404312668469</v>
      </c>
    </row>
    <row r="419" spans="1:5" x14ac:dyDescent="0.35">
      <c r="A419" t="s">
        <v>125</v>
      </c>
      <c r="B419" t="s">
        <v>363</v>
      </c>
      <c r="C419">
        <v>33300</v>
      </c>
      <c r="D419">
        <v>41700</v>
      </c>
      <c r="E419">
        <f t="shared" si="6"/>
        <v>0.79856115107913672</v>
      </c>
    </row>
    <row r="420" spans="1:5" x14ac:dyDescent="0.35">
      <c r="A420" t="s">
        <v>126</v>
      </c>
      <c r="B420" t="s">
        <v>363</v>
      </c>
      <c r="C420">
        <v>26100</v>
      </c>
      <c r="D420">
        <v>35300</v>
      </c>
      <c r="E420">
        <f t="shared" si="6"/>
        <v>0.73937677053824358</v>
      </c>
    </row>
    <row r="421" spans="1:5" x14ac:dyDescent="0.35">
      <c r="A421" t="s">
        <v>127</v>
      </c>
      <c r="B421" t="s">
        <v>363</v>
      </c>
      <c r="C421">
        <v>18300</v>
      </c>
      <c r="D421">
        <v>26600</v>
      </c>
      <c r="E421">
        <f t="shared" si="6"/>
        <v>0.68796992481203012</v>
      </c>
    </row>
    <row r="422" spans="1:5" x14ac:dyDescent="0.35">
      <c r="A422" t="s">
        <v>128</v>
      </c>
      <c r="B422" t="s">
        <v>363</v>
      </c>
      <c r="C422">
        <v>21300</v>
      </c>
      <c r="D422">
        <v>28300</v>
      </c>
      <c r="E422">
        <f t="shared" si="6"/>
        <v>0.75265017667844525</v>
      </c>
    </row>
    <row r="423" spans="1:5" x14ac:dyDescent="0.35">
      <c r="A423" t="s">
        <v>129</v>
      </c>
      <c r="B423" t="s">
        <v>363</v>
      </c>
      <c r="C423">
        <v>24100</v>
      </c>
      <c r="D423">
        <v>36300</v>
      </c>
      <c r="E423">
        <f t="shared" si="6"/>
        <v>0.66391184573002759</v>
      </c>
    </row>
    <row r="424" spans="1:5" x14ac:dyDescent="0.35">
      <c r="A424" t="s">
        <v>130</v>
      </c>
      <c r="B424" t="s">
        <v>363</v>
      </c>
      <c r="C424">
        <v>38400</v>
      </c>
      <c r="D424">
        <v>52100</v>
      </c>
      <c r="E424">
        <f t="shared" si="6"/>
        <v>0.73704414587332057</v>
      </c>
    </row>
    <row r="425" spans="1:5" x14ac:dyDescent="0.35">
      <c r="A425" t="s">
        <v>131</v>
      </c>
      <c r="B425" t="s">
        <v>363</v>
      </c>
      <c r="C425">
        <v>26400</v>
      </c>
      <c r="D425">
        <v>31300</v>
      </c>
      <c r="E425">
        <f t="shared" si="6"/>
        <v>0.8434504792332268</v>
      </c>
    </row>
    <row r="426" spans="1:5" x14ac:dyDescent="0.35">
      <c r="A426" t="s">
        <v>132</v>
      </c>
      <c r="B426" t="s">
        <v>363</v>
      </c>
      <c r="C426">
        <v>29100</v>
      </c>
      <c r="D426">
        <v>36800</v>
      </c>
      <c r="E426">
        <f t="shared" si="6"/>
        <v>0.79076086956521741</v>
      </c>
    </row>
    <row r="427" spans="1:5" x14ac:dyDescent="0.35">
      <c r="A427" t="s">
        <v>133</v>
      </c>
      <c r="B427" t="s">
        <v>363</v>
      </c>
      <c r="C427">
        <v>31200</v>
      </c>
      <c r="D427">
        <v>38900</v>
      </c>
      <c r="E427">
        <f t="shared" si="6"/>
        <v>0.80205655526992292</v>
      </c>
    </row>
    <row r="428" spans="1:5" x14ac:dyDescent="0.35">
      <c r="A428" t="s">
        <v>134</v>
      </c>
      <c r="B428" t="s">
        <v>363</v>
      </c>
      <c r="C428">
        <v>22400</v>
      </c>
      <c r="D428">
        <v>30800</v>
      </c>
      <c r="E428">
        <f t="shared" si="6"/>
        <v>0.72727272727272729</v>
      </c>
    </row>
    <row r="429" spans="1:5" x14ac:dyDescent="0.35">
      <c r="A429" t="s">
        <v>135</v>
      </c>
      <c r="B429" t="s">
        <v>363</v>
      </c>
      <c r="C429">
        <v>36900</v>
      </c>
      <c r="D429">
        <v>47500</v>
      </c>
      <c r="E429">
        <f t="shared" si="6"/>
        <v>0.77684210526315789</v>
      </c>
    </row>
    <row r="430" spans="1:5" x14ac:dyDescent="0.35">
      <c r="A430" t="s">
        <v>136</v>
      </c>
      <c r="B430" t="s">
        <v>363</v>
      </c>
      <c r="C430">
        <v>22200</v>
      </c>
      <c r="D430">
        <v>32700</v>
      </c>
      <c r="E430">
        <f t="shared" si="6"/>
        <v>0.67889908256880738</v>
      </c>
    </row>
    <row r="431" spans="1:5" x14ac:dyDescent="0.35">
      <c r="A431" t="s">
        <v>137</v>
      </c>
      <c r="B431" t="s">
        <v>363</v>
      </c>
      <c r="C431">
        <v>29700</v>
      </c>
      <c r="D431">
        <v>39600</v>
      </c>
      <c r="E431">
        <f t="shared" si="6"/>
        <v>0.75</v>
      </c>
    </row>
    <row r="432" spans="1:5" x14ac:dyDescent="0.35">
      <c r="A432" t="s">
        <v>138</v>
      </c>
      <c r="B432" t="s">
        <v>363</v>
      </c>
      <c r="C432">
        <v>22000</v>
      </c>
      <c r="D432">
        <v>28700</v>
      </c>
      <c r="E432">
        <f t="shared" si="6"/>
        <v>0.76655052264808365</v>
      </c>
    </row>
    <row r="433" spans="1:5" x14ac:dyDescent="0.35">
      <c r="A433" t="s">
        <v>139</v>
      </c>
      <c r="B433" t="s">
        <v>363</v>
      </c>
      <c r="C433">
        <v>26200</v>
      </c>
      <c r="D433">
        <v>33300</v>
      </c>
      <c r="E433">
        <f t="shared" si="6"/>
        <v>0.78678678678678682</v>
      </c>
    </row>
    <row r="434" spans="1:5" x14ac:dyDescent="0.35">
      <c r="A434" t="s">
        <v>140</v>
      </c>
      <c r="B434" t="s">
        <v>363</v>
      </c>
      <c r="C434">
        <v>24200</v>
      </c>
      <c r="D434">
        <v>36100</v>
      </c>
      <c r="E434">
        <f t="shared" si="6"/>
        <v>0.67036011080332414</v>
      </c>
    </row>
    <row r="435" spans="1:5" x14ac:dyDescent="0.35">
      <c r="A435" t="s">
        <v>141</v>
      </c>
      <c r="B435" t="s">
        <v>363</v>
      </c>
      <c r="C435">
        <v>30400</v>
      </c>
      <c r="D435">
        <v>51200</v>
      </c>
      <c r="E435">
        <f t="shared" si="6"/>
        <v>0.59375</v>
      </c>
    </row>
    <row r="436" spans="1:5" x14ac:dyDescent="0.35">
      <c r="A436" t="s">
        <v>142</v>
      </c>
      <c r="B436" t="s">
        <v>363</v>
      </c>
      <c r="C436">
        <v>21700</v>
      </c>
      <c r="D436">
        <v>34600</v>
      </c>
      <c r="E436">
        <f t="shared" si="6"/>
        <v>0.62716763005780352</v>
      </c>
    </row>
    <row r="437" spans="1:5" x14ac:dyDescent="0.35">
      <c r="A437" t="s">
        <v>143</v>
      </c>
      <c r="B437" t="s">
        <v>363</v>
      </c>
      <c r="C437">
        <v>23000</v>
      </c>
      <c r="D437">
        <v>34300</v>
      </c>
      <c r="E437">
        <f t="shared" si="6"/>
        <v>0.67055393586005829</v>
      </c>
    </row>
    <row r="438" spans="1:5" x14ac:dyDescent="0.35">
      <c r="A438" t="s">
        <v>144</v>
      </c>
      <c r="B438" t="s">
        <v>363</v>
      </c>
      <c r="C438">
        <v>23800</v>
      </c>
      <c r="D438">
        <v>33900</v>
      </c>
      <c r="E438">
        <f t="shared" si="6"/>
        <v>0.70206489675516226</v>
      </c>
    </row>
    <row r="439" spans="1:5" x14ac:dyDescent="0.35">
      <c r="A439" t="s">
        <v>145</v>
      </c>
      <c r="B439" t="s">
        <v>363</v>
      </c>
      <c r="C439">
        <v>41200</v>
      </c>
      <c r="D439">
        <v>53000</v>
      </c>
      <c r="E439">
        <f t="shared" si="6"/>
        <v>0.77735849056603779</v>
      </c>
    </row>
    <row r="440" spans="1:5" x14ac:dyDescent="0.35">
      <c r="A440" t="s">
        <v>146</v>
      </c>
      <c r="B440" t="s">
        <v>363</v>
      </c>
      <c r="C440">
        <v>25800</v>
      </c>
      <c r="D440">
        <v>36000</v>
      </c>
      <c r="E440">
        <f t="shared" si="6"/>
        <v>0.71666666666666667</v>
      </c>
    </row>
    <row r="441" spans="1:5" x14ac:dyDescent="0.35">
      <c r="A441" t="s">
        <v>147</v>
      </c>
      <c r="B441" t="s">
        <v>363</v>
      </c>
      <c r="C441">
        <v>21500</v>
      </c>
      <c r="D441">
        <v>31600</v>
      </c>
      <c r="E441">
        <f t="shared" si="6"/>
        <v>0.680379746835443</v>
      </c>
    </row>
    <row r="442" spans="1:5" x14ac:dyDescent="0.35">
      <c r="A442" t="s">
        <v>148</v>
      </c>
      <c r="B442" t="s">
        <v>363</v>
      </c>
      <c r="C442">
        <v>29300</v>
      </c>
      <c r="D442">
        <v>43300</v>
      </c>
      <c r="E442">
        <f t="shared" si="6"/>
        <v>0.67667436489607391</v>
      </c>
    </row>
    <row r="443" spans="1:5" x14ac:dyDescent="0.35">
      <c r="A443" t="s">
        <v>149</v>
      </c>
      <c r="B443" t="s">
        <v>363</v>
      </c>
      <c r="C443">
        <v>28500</v>
      </c>
      <c r="D443">
        <v>40500</v>
      </c>
      <c r="E443">
        <f t="shared" si="6"/>
        <v>0.70370370370370372</v>
      </c>
    </row>
    <row r="444" spans="1:5" x14ac:dyDescent="0.35">
      <c r="A444" t="s">
        <v>150</v>
      </c>
      <c r="B444" t="s">
        <v>363</v>
      </c>
      <c r="C444">
        <v>27700</v>
      </c>
      <c r="D444">
        <v>38700</v>
      </c>
      <c r="E444">
        <f t="shared" si="6"/>
        <v>0.7157622739018088</v>
      </c>
    </row>
    <row r="445" spans="1:5" x14ac:dyDescent="0.35">
      <c r="A445" t="s">
        <v>151</v>
      </c>
      <c r="B445" t="s">
        <v>363</v>
      </c>
      <c r="C445">
        <v>23000</v>
      </c>
      <c r="D445">
        <v>35700</v>
      </c>
      <c r="E445">
        <f t="shared" si="6"/>
        <v>0.64425770308123254</v>
      </c>
    </row>
    <row r="446" spans="1:5" x14ac:dyDescent="0.35">
      <c r="A446" t="s">
        <v>152</v>
      </c>
      <c r="B446" t="s">
        <v>363</v>
      </c>
      <c r="C446">
        <v>19400</v>
      </c>
      <c r="D446">
        <v>28300</v>
      </c>
      <c r="E446">
        <f t="shared" si="6"/>
        <v>0.68551236749116606</v>
      </c>
    </row>
    <row r="447" spans="1:5" x14ac:dyDescent="0.35">
      <c r="A447" t="s">
        <v>153</v>
      </c>
      <c r="B447" t="s">
        <v>363</v>
      </c>
      <c r="C447">
        <v>29000</v>
      </c>
      <c r="D447">
        <v>35500</v>
      </c>
      <c r="E447">
        <f t="shared" si="6"/>
        <v>0.81690140845070425</v>
      </c>
    </row>
    <row r="448" spans="1:5" x14ac:dyDescent="0.35">
      <c r="A448" t="s">
        <v>154</v>
      </c>
      <c r="B448" t="s">
        <v>363</v>
      </c>
      <c r="C448">
        <v>16500</v>
      </c>
      <c r="D448">
        <v>21500</v>
      </c>
      <c r="E448">
        <f t="shared" si="6"/>
        <v>0.76744186046511631</v>
      </c>
    </row>
    <row r="449" spans="1:5" x14ac:dyDescent="0.35">
      <c r="A449" t="s">
        <v>155</v>
      </c>
      <c r="B449" t="s">
        <v>363</v>
      </c>
      <c r="C449">
        <v>15600</v>
      </c>
      <c r="D449">
        <v>25400</v>
      </c>
      <c r="E449">
        <f t="shared" si="6"/>
        <v>0.61417322834645671</v>
      </c>
    </row>
    <row r="450" spans="1:5" x14ac:dyDescent="0.35">
      <c r="A450" t="s">
        <v>156</v>
      </c>
      <c r="B450" t="s">
        <v>363</v>
      </c>
      <c r="C450">
        <v>30100</v>
      </c>
      <c r="D450">
        <v>43900</v>
      </c>
      <c r="E450">
        <f t="shared" si="6"/>
        <v>0.68564920273348517</v>
      </c>
    </row>
    <row r="451" spans="1:5" x14ac:dyDescent="0.35">
      <c r="A451" t="s">
        <v>157</v>
      </c>
      <c r="B451" t="s">
        <v>363</v>
      </c>
      <c r="C451">
        <v>17600</v>
      </c>
      <c r="D451">
        <v>25700</v>
      </c>
      <c r="E451">
        <f t="shared" ref="E451:E514" si="7">C451/D451</f>
        <v>0.68482490272373542</v>
      </c>
    </row>
    <row r="452" spans="1:5" x14ac:dyDescent="0.35">
      <c r="A452" t="s">
        <v>158</v>
      </c>
      <c r="B452" t="s">
        <v>363</v>
      </c>
      <c r="C452">
        <v>28400</v>
      </c>
      <c r="D452">
        <v>45400</v>
      </c>
      <c r="E452">
        <f t="shared" si="7"/>
        <v>0.62555066079295152</v>
      </c>
    </row>
    <row r="453" spans="1:5" x14ac:dyDescent="0.35">
      <c r="A453" t="s">
        <v>159</v>
      </c>
      <c r="B453" t="s">
        <v>363</v>
      </c>
      <c r="C453">
        <v>15000</v>
      </c>
      <c r="D453">
        <v>17400</v>
      </c>
      <c r="E453">
        <f t="shared" si="7"/>
        <v>0.86206896551724133</v>
      </c>
    </row>
    <row r="454" spans="1:5" x14ac:dyDescent="0.35">
      <c r="A454" t="s">
        <v>160</v>
      </c>
      <c r="B454" t="s">
        <v>363</v>
      </c>
      <c r="C454">
        <v>15600</v>
      </c>
      <c r="D454">
        <v>22700</v>
      </c>
      <c r="E454">
        <f t="shared" si="7"/>
        <v>0.68722466960352424</v>
      </c>
    </row>
    <row r="455" spans="1:5" x14ac:dyDescent="0.35">
      <c r="A455" t="s">
        <v>161</v>
      </c>
      <c r="B455" t="s">
        <v>363</v>
      </c>
      <c r="C455">
        <v>26700</v>
      </c>
      <c r="D455">
        <v>34300</v>
      </c>
      <c r="E455">
        <f t="shared" si="7"/>
        <v>0.77842565597667635</v>
      </c>
    </row>
    <row r="456" spans="1:5" x14ac:dyDescent="0.35">
      <c r="A456" t="s">
        <v>162</v>
      </c>
      <c r="B456" t="s">
        <v>363</v>
      </c>
      <c r="C456">
        <v>25700</v>
      </c>
      <c r="D456">
        <v>34400</v>
      </c>
      <c r="E456">
        <f t="shared" si="7"/>
        <v>0.74709302325581395</v>
      </c>
    </row>
    <row r="457" spans="1:5" x14ac:dyDescent="0.35">
      <c r="A457" t="s">
        <v>163</v>
      </c>
      <c r="B457" t="s">
        <v>363</v>
      </c>
      <c r="C457">
        <v>21800</v>
      </c>
      <c r="D457">
        <v>33600</v>
      </c>
      <c r="E457">
        <f t="shared" si="7"/>
        <v>0.64880952380952384</v>
      </c>
    </row>
    <row r="458" spans="1:5" x14ac:dyDescent="0.35">
      <c r="A458" t="s">
        <v>164</v>
      </c>
      <c r="B458" t="s">
        <v>363</v>
      </c>
      <c r="C458">
        <v>24900</v>
      </c>
      <c r="D458">
        <v>31300</v>
      </c>
      <c r="E458">
        <f t="shared" si="7"/>
        <v>0.79552715654952078</v>
      </c>
    </row>
    <row r="459" spans="1:5" x14ac:dyDescent="0.35">
      <c r="A459" t="s">
        <v>165</v>
      </c>
      <c r="B459" t="s">
        <v>363</v>
      </c>
      <c r="C459">
        <v>36500</v>
      </c>
      <c r="D459">
        <v>57100</v>
      </c>
      <c r="E459">
        <f t="shared" si="7"/>
        <v>0.63922942206654987</v>
      </c>
    </row>
    <row r="460" spans="1:5" x14ac:dyDescent="0.35">
      <c r="A460" t="s">
        <v>166</v>
      </c>
      <c r="B460" t="s">
        <v>363</v>
      </c>
      <c r="C460">
        <v>21600</v>
      </c>
      <c r="D460">
        <v>28600</v>
      </c>
      <c r="E460">
        <f t="shared" si="7"/>
        <v>0.75524475524475521</v>
      </c>
    </row>
    <row r="461" spans="1:5" x14ac:dyDescent="0.35">
      <c r="A461" t="s">
        <v>167</v>
      </c>
      <c r="B461" t="s">
        <v>363</v>
      </c>
      <c r="C461">
        <v>25500</v>
      </c>
      <c r="D461">
        <v>33100</v>
      </c>
      <c r="E461">
        <f t="shared" si="7"/>
        <v>0.77039274924471302</v>
      </c>
    </row>
    <row r="462" spans="1:5" x14ac:dyDescent="0.35">
      <c r="A462" t="s">
        <v>168</v>
      </c>
      <c r="B462" t="s">
        <v>363</v>
      </c>
      <c r="C462">
        <v>12200</v>
      </c>
      <c r="D462">
        <v>15500</v>
      </c>
      <c r="E462">
        <f t="shared" si="7"/>
        <v>0.7870967741935484</v>
      </c>
    </row>
    <row r="463" spans="1:5" x14ac:dyDescent="0.35">
      <c r="A463" t="s">
        <v>169</v>
      </c>
      <c r="B463" t="s">
        <v>363</v>
      </c>
      <c r="C463">
        <v>21800</v>
      </c>
      <c r="D463">
        <v>29300</v>
      </c>
      <c r="E463">
        <f t="shared" si="7"/>
        <v>0.74402730375426618</v>
      </c>
    </row>
    <row r="464" spans="1:5" x14ac:dyDescent="0.35">
      <c r="A464" t="s">
        <v>170</v>
      </c>
      <c r="B464" t="s">
        <v>363</v>
      </c>
      <c r="C464">
        <v>11800</v>
      </c>
      <c r="D464">
        <v>16500</v>
      </c>
      <c r="E464">
        <f t="shared" si="7"/>
        <v>0.7151515151515152</v>
      </c>
    </row>
    <row r="465" spans="1:5" x14ac:dyDescent="0.35">
      <c r="A465" t="s">
        <v>171</v>
      </c>
      <c r="B465" t="s">
        <v>363</v>
      </c>
      <c r="C465">
        <v>12900</v>
      </c>
      <c r="D465">
        <v>22400</v>
      </c>
      <c r="E465">
        <f t="shared" si="7"/>
        <v>0.5758928571428571</v>
      </c>
    </row>
    <row r="466" spans="1:5" x14ac:dyDescent="0.35">
      <c r="A466" t="s">
        <v>172</v>
      </c>
      <c r="B466" t="s">
        <v>363</v>
      </c>
      <c r="C466">
        <v>21800</v>
      </c>
      <c r="D466">
        <v>36900</v>
      </c>
      <c r="E466">
        <f t="shared" si="7"/>
        <v>0.59078590785907859</v>
      </c>
    </row>
    <row r="467" spans="1:5" x14ac:dyDescent="0.35">
      <c r="A467" t="s">
        <v>173</v>
      </c>
      <c r="B467" t="s">
        <v>363</v>
      </c>
      <c r="C467">
        <v>20200</v>
      </c>
      <c r="D467">
        <v>33700</v>
      </c>
      <c r="E467">
        <f t="shared" si="7"/>
        <v>0.59940652818991103</v>
      </c>
    </row>
    <row r="468" spans="1:5" x14ac:dyDescent="0.35">
      <c r="A468" t="s">
        <v>174</v>
      </c>
      <c r="B468" t="s">
        <v>363</v>
      </c>
      <c r="C468">
        <v>24500</v>
      </c>
      <c r="D468">
        <v>34300</v>
      </c>
      <c r="E468">
        <f t="shared" si="7"/>
        <v>0.7142857142857143</v>
      </c>
    </row>
    <row r="469" spans="1:5" x14ac:dyDescent="0.35">
      <c r="A469" t="s">
        <v>175</v>
      </c>
      <c r="B469" t="s">
        <v>363</v>
      </c>
      <c r="C469">
        <v>18300</v>
      </c>
      <c r="D469">
        <v>25700</v>
      </c>
      <c r="E469">
        <f t="shared" si="7"/>
        <v>0.71206225680933855</v>
      </c>
    </row>
    <row r="470" spans="1:5" x14ac:dyDescent="0.35">
      <c r="A470" t="s">
        <v>176</v>
      </c>
      <c r="B470" t="s">
        <v>363</v>
      </c>
      <c r="C470">
        <v>30000</v>
      </c>
      <c r="D470">
        <v>44000</v>
      </c>
      <c r="E470">
        <f t="shared" si="7"/>
        <v>0.68181818181818177</v>
      </c>
    </row>
    <row r="471" spans="1:5" x14ac:dyDescent="0.35">
      <c r="A471" t="s">
        <v>177</v>
      </c>
      <c r="B471" t="s">
        <v>363</v>
      </c>
      <c r="C471">
        <v>21500</v>
      </c>
      <c r="D471">
        <v>28900</v>
      </c>
      <c r="E471">
        <f t="shared" si="7"/>
        <v>0.74394463667820065</v>
      </c>
    </row>
    <row r="472" spans="1:5" x14ac:dyDescent="0.35">
      <c r="A472" t="s">
        <v>178</v>
      </c>
      <c r="B472" t="s">
        <v>363</v>
      </c>
      <c r="C472">
        <v>27900</v>
      </c>
      <c r="D472">
        <v>39900</v>
      </c>
      <c r="E472">
        <f t="shared" si="7"/>
        <v>0.6992481203007519</v>
      </c>
    </row>
    <row r="473" spans="1:5" x14ac:dyDescent="0.35">
      <c r="A473" t="s">
        <v>179</v>
      </c>
      <c r="B473" t="s">
        <v>363</v>
      </c>
      <c r="C473">
        <v>27300</v>
      </c>
      <c r="D473">
        <v>36000</v>
      </c>
      <c r="E473">
        <f t="shared" si="7"/>
        <v>0.7583333333333333</v>
      </c>
    </row>
    <row r="474" spans="1:5" x14ac:dyDescent="0.35">
      <c r="A474" t="s">
        <v>180</v>
      </c>
      <c r="B474" t="s">
        <v>363</v>
      </c>
      <c r="C474">
        <v>19200</v>
      </c>
      <c r="D474">
        <v>29900</v>
      </c>
      <c r="E474">
        <f t="shared" si="7"/>
        <v>0.64214046822742477</v>
      </c>
    </row>
    <row r="475" spans="1:5" x14ac:dyDescent="0.35">
      <c r="A475" t="s">
        <v>181</v>
      </c>
      <c r="B475" t="s">
        <v>363</v>
      </c>
      <c r="C475">
        <v>32000</v>
      </c>
      <c r="D475">
        <v>42100</v>
      </c>
      <c r="E475">
        <f t="shared" si="7"/>
        <v>0.76009501187648454</v>
      </c>
    </row>
    <row r="476" spans="1:5" x14ac:dyDescent="0.35">
      <c r="A476" t="s">
        <v>182</v>
      </c>
      <c r="B476" t="s">
        <v>363</v>
      </c>
      <c r="C476">
        <v>18800</v>
      </c>
      <c r="D476">
        <v>30000</v>
      </c>
      <c r="E476">
        <f t="shared" si="7"/>
        <v>0.62666666666666671</v>
      </c>
    </row>
    <row r="477" spans="1:5" x14ac:dyDescent="0.35">
      <c r="A477" t="s">
        <v>183</v>
      </c>
      <c r="B477" t="s">
        <v>363</v>
      </c>
      <c r="C477">
        <v>34500</v>
      </c>
      <c r="D477">
        <v>47300</v>
      </c>
      <c r="E477">
        <f t="shared" si="7"/>
        <v>0.7293868921775899</v>
      </c>
    </row>
    <row r="478" spans="1:5" x14ac:dyDescent="0.35">
      <c r="A478" t="s">
        <v>184</v>
      </c>
      <c r="B478" t="s">
        <v>363</v>
      </c>
      <c r="C478">
        <v>29900</v>
      </c>
      <c r="D478">
        <v>39000</v>
      </c>
      <c r="E478">
        <f t="shared" si="7"/>
        <v>0.76666666666666672</v>
      </c>
    </row>
    <row r="479" spans="1:5" x14ac:dyDescent="0.35">
      <c r="A479" t="s">
        <v>185</v>
      </c>
      <c r="B479" t="s">
        <v>363</v>
      </c>
      <c r="C479">
        <v>11700</v>
      </c>
      <c r="D479">
        <v>20500</v>
      </c>
      <c r="E479">
        <f t="shared" si="7"/>
        <v>0.57073170731707312</v>
      </c>
    </row>
    <row r="480" spans="1:5" x14ac:dyDescent="0.35">
      <c r="A480" t="s">
        <v>186</v>
      </c>
      <c r="B480" t="s">
        <v>363</v>
      </c>
      <c r="C480">
        <v>18200</v>
      </c>
      <c r="D480">
        <v>23800</v>
      </c>
      <c r="E480">
        <f t="shared" si="7"/>
        <v>0.76470588235294112</v>
      </c>
    </row>
    <row r="481" spans="1:5" x14ac:dyDescent="0.35">
      <c r="A481" t="s">
        <v>187</v>
      </c>
      <c r="B481" t="s">
        <v>363</v>
      </c>
      <c r="C481">
        <v>18500</v>
      </c>
      <c r="D481">
        <v>28100</v>
      </c>
      <c r="E481">
        <f t="shared" si="7"/>
        <v>0.65836298932384341</v>
      </c>
    </row>
    <row r="482" spans="1:5" x14ac:dyDescent="0.35">
      <c r="A482" t="s">
        <v>188</v>
      </c>
      <c r="B482" t="s">
        <v>363</v>
      </c>
      <c r="C482">
        <v>23700</v>
      </c>
      <c r="D482">
        <v>28700</v>
      </c>
      <c r="E482">
        <f t="shared" si="7"/>
        <v>0.82578397212543553</v>
      </c>
    </row>
    <row r="483" spans="1:5" x14ac:dyDescent="0.35">
      <c r="A483" t="s">
        <v>189</v>
      </c>
      <c r="B483" t="s">
        <v>363</v>
      </c>
      <c r="C483">
        <v>56100</v>
      </c>
      <c r="D483">
        <v>71900</v>
      </c>
      <c r="E483">
        <f t="shared" si="7"/>
        <v>0.78025034770514601</v>
      </c>
    </row>
    <row r="484" spans="1:5" x14ac:dyDescent="0.35">
      <c r="A484" t="s">
        <v>190</v>
      </c>
      <c r="B484" t="s">
        <v>363</v>
      </c>
      <c r="C484">
        <v>20200</v>
      </c>
      <c r="D484">
        <v>27900</v>
      </c>
      <c r="E484">
        <f t="shared" si="7"/>
        <v>0.72401433691756267</v>
      </c>
    </row>
    <row r="485" spans="1:5" x14ac:dyDescent="0.35">
      <c r="A485" t="s">
        <v>191</v>
      </c>
      <c r="B485" t="s">
        <v>363</v>
      </c>
      <c r="C485">
        <v>17400</v>
      </c>
      <c r="D485">
        <v>23500</v>
      </c>
      <c r="E485">
        <f t="shared" si="7"/>
        <v>0.74042553191489358</v>
      </c>
    </row>
    <row r="486" spans="1:5" x14ac:dyDescent="0.35">
      <c r="A486" t="s">
        <v>192</v>
      </c>
      <c r="B486" t="s">
        <v>363</v>
      </c>
      <c r="C486">
        <v>12200</v>
      </c>
      <c r="D486">
        <v>16600</v>
      </c>
      <c r="E486">
        <f t="shared" si="7"/>
        <v>0.73493975903614461</v>
      </c>
    </row>
    <row r="487" spans="1:5" x14ac:dyDescent="0.35">
      <c r="A487" t="s">
        <v>193</v>
      </c>
      <c r="B487" t="s">
        <v>363</v>
      </c>
      <c r="C487">
        <v>25400</v>
      </c>
      <c r="D487">
        <v>26900</v>
      </c>
      <c r="E487">
        <f t="shared" si="7"/>
        <v>0.94423791821561343</v>
      </c>
    </row>
    <row r="488" spans="1:5" x14ac:dyDescent="0.35">
      <c r="A488" t="s">
        <v>194</v>
      </c>
      <c r="B488" t="s">
        <v>363</v>
      </c>
      <c r="C488">
        <v>34100</v>
      </c>
      <c r="D488">
        <v>45300</v>
      </c>
      <c r="E488">
        <f t="shared" si="7"/>
        <v>0.7527593818984547</v>
      </c>
    </row>
    <row r="489" spans="1:5" x14ac:dyDescent="0.35">
      <c r="A489" t="s">
        <v>195</v>
      </c>
      <c r="B489" t="s">
        <v>363</v>
      </c>
      <c r="C489">
        <v>9200</v>
      </c>
      <c r="D489">
        <v>13800</v>
      </c>
      <c r="E489">
        <f t="shared" si="7"/>
        <v>0.66666666666666663</v>
      </c>
    </row>
    <row r="490" spans="1:5" x14ac:dyDescent="0.35">
      <c r="A490" t="s">
        <v>196</v>
      </c>
      <c r="B490" t="s">
        <v>363</v>
      </c>
      <c r="C490">
        <v>12000</v>
      </c>
      <c r="D490">
        <v>14900</v>
      </c>
      <c r="E490">
        <f t="shared" si="7"/>
        <v>0.80536912751677847</v>
      </c>
    </row>
    <row r="491" spans="1:5" x14ac:dyDescent="0.35">
      <c r="A491" t="s">
        <v>197</v>
      </c>
      <c r="B491" t="s">
        <v>363</v>
      </c>
      <c r="C491">
        <v>24600</v>
      </c>
      <c r="D491">
        <v>33900</v>
      </c>
      <c r="E491">
        <f t="shared" si="7"/>
        <v>0.72566371681415931</v>
      </c>
    </row>
    <row r="492" spans="1:5" x14ac:dyDescent="0.35">
      <c r="A492" t="s">
        <v>198</v>
      </c>
      <c r="B492" t="s">
        <v>363</v>
      </c>
      <c r="C492">
        <v>20300</v>
      </c>
      <c r="D492">
        <v>26600</v>
      </c>
      <c r="E492">
        <f t="shared" si="7"/>
        <v>0.76315789473684215</v>
      </c>
    </row>
    <row r="493" spans="1:5" x14ac:dyDescent="0.35">
      <c r="A493" t="s">
        <v>199</v>
      </c>
      <c r="B493" t="s">
        <v>363</v>
      </c>
      <c r="C493">
        <v>25800</v>
      </c>
      <c r="D493">
        <v>39000</v>
      </c>
      <c r="E493">
        <f t="shared" si="7"/>
        <v>0.66153846153846152</v>
      </c>
    </row>
    <row r="494" spans="1:5" x14ac:dyDescent="0.35">
      <c r="A494" t="s">
        <v>200</v>
      </c>
      <c r="B494" t="s">
        <v>363</v>
      </c>
      <c r="C494">
        <v>20500</v>
      </c>
      <c r="D494">
        <v>35700</v>
      </c>
      <c r="E494">
        <f t="shared" si="7"/>
        <v>0.57422969187675066</v>
      </c>
    </row>
    <row r="495" spans="1:5" x14ac:dyDescent="0.35">
      <c r="A495" t="s">
        <v>201</v>
      </c>
      <c r="B495" t="s">
        <v>363</v>
      </c>
      <c r="C495">
        <v>24500</v>
      </c>
      <c r="D495">
        <v>34500</v>
      </c>
      <c r="E495">
        <f t="shared" si="7"/>
        <v>0.71014492753623193</v>
      </c>
    </row>
    <row r="496" spans="1:5" x14ac:dyDescent="0.35">
      <c r="A496" t="s">
        <v>202</v>
      </c>
      <c r="B496" t="s">
        <v>363</v>
      </c>
      <c r="C496">
        <v>30100</v>
      </c>
      <c r="D496">
        <v>37800</v>
      </c>
      <c r="E496">
        <f t="shared" si="7"/>
        <v>0.79629629629629628</v>
      </c>
    </row>
    <row r="497" spans="1:5" x14ac:dyDescent="0.35">
      <c r="A497" t="s">
        <v>203</v>
      </c>
      <c r="B497" t="s">
        <v>363</v>
      </c>
      <c r="C497">
        <v>24600</v>
      </c>
      <c r="D497">
        <v>32200</v>
      </c>
      <c r="E497">
        <f t="shared" si="7"/>
        <v>0.7639751552795031</v>
      </c>
    </row>
    <row r="498" spans="1:5" x14ac:dyDescent="0.35">
      <c r="A498" t="s">
        <v>204</v>
      </c>
      <c r="B498" t="s">
        <v>363</v>
      </c>
      <c r="C498">
        <v>22700</v>
      </c>
      <c r="D498">
        <v>37400</v>
      </c>
      <c r="E498">
        <f t="shared" si="7"/>
        <v>0.60695187165775399</v>
      </c>
    </row>
    <row r="499" spans="1:5" x14ac:dyDescent="0.35">
      <c r="A499" t="s">
        <v>205</v>
      </c>
      <c r="B499" t="s">
        <v>363</v>
      </c>
      <c r="C499">
        <v>27300</v>
      </c>
      <c r="D499">
        <v>35600</v>
      </c>
      <c r="E499">
        <f t="shared" si="7"/>
        <v>0.7668539325842697</v>
      </c>
    </row>
    <row r="500" spans="1:5" x14ac:dyDescent="0.35">
      <c r="A500" t="s">
        <v>206</v>
      </c>
      <c r="B500" t="s">
        <v>363</v>
      </c>
      <c r="C500">
        <v>31400</v>
      </c>
      <c r="D500">
        <v>45000</v>
      </c>
      <c r="E500">
        <f t="shared" si="7"/>
        <v>0.69777777777777783</v>
      </c>
    </row>
    <row r="501" spans="1:5" x14ac:dyDescent="0.35">
      <c r="A501" t="s">
        <v>207</v>
      </c>
      <c r="B501" t="s">
        <v>363</v>
      </c>
      <c r="C501">
        <v>40100</v>
      </c>
      <c r="D501">
        <v>56800</v>
      </c>
      <c r="E501">
        <f t="shared" si="7"/>
        <v>0.70598591549295775</v>
      </c>
    </row>
    <row r="502" spans="1:5" x14ac:dyDescent="0.35">
      <c r="A502" t="s">
        <v>208</v>
      </c>
      <c r="B502" t="s">
        <v>363</v>
      </c>
      <c r="C502">
        <v>35900</v>
      </c>
      <c r="D502">
        <v>41900</v>
      </c>
      <c r="E502">
        <f t="shared" si="7"/>
        <v>0.85680190930787592</v>
      </c>
    </row>
    <row r="503" spans="1:5" x14ac:dyDescent="0.35">
      <c r="A503" t="s">
        <v>209</v>
      </c>
      <c r="B503" t="s">
        <v>363</v>
      </c>
      <c r="C503">
        <v>28200</v>
      </c>
      <c r="D503">
        <v>37900</v>
      </c>
      <c r="E503">
        <f t="shared" si="7"/>
        <v>0.74406332453825863</v>
      </c>
    </row>
    <row r="504" spans="1:5" x14ac:dyDescent="0.35">
      <c r="A504" t="s">
        <v>210</v>
      </c>
      <c r="B504" t="s">
        <v>363</v>
      </c>
      <c r="C504">
        <v>25800</v>
      </c>
      <c r="D504">
        <v>33500</v>
      </c>
      <c r="E504">
        <f t="shared" si="7"/>
        <v>0.77014925373134324</v>
      </c>
    </row>
    <row r="505" spans="1:5" x14ac:dyDescent="0.35">
      <c r="A505" t="s">
        <v>211</v>
      </c>
      <c r="B505" t="s">
        <v>363</v>
      </c>
      <c r="C505">
        <v>22400</v>
      </c>
      <c r="D505">
        <v>34200</v>
      </c>
      <c r="E505">
        <f t="shared" si="7"/>
        <v>0.65497076023391809</v>
      </c>
    </row>
    <row r="506" spans="1:5" x14ac:dyDescent="0.35">
      <c r="A506" t="s">
        <v>212</v>
      </c>
      <c r="B506" t="s">
        <v>363</v>
      </c>
      <c r="C506">
        <v>25200</v>
      </c>
      <c r="D506">
        <v>34800</v>
      </c>
      <c r="E506">
        <f t="shared" si="7"/>
        <v>0.72413793103448276</v>
      </c>
    </row>
    <row r="507" spans="1:5" x14ac:dyDescent="0.35">
      <c r="A507" t="s">
        <v>213</v>
      </c>
      <c r="B507" t="s">
        <v>363</v>
      </c>
      <c r="C507">
        <v>36900</v>
      </c>
      <c r="D507">
        <v>48300</v>
      </c>
      <c r="E507">
        <f t="shared" si="7"/>
        <v>0.7639751552795031</v>
      </c>
    </row>
    <row r="508" spans="1:5" x14ac:dyDescent="0.35">
      <c r="A508" t="s">
        <v>214</v>
      </c>
      <c r="B508" t="s">
        <v>363</v>
      </c>
      <c r="C508">
        <v>24600</v>
      </c>
      <c r="D508">
        <v>35300</v>
      </c>
      <c r="E508">
        <f t="shared" si="7"/>
        <v>0.69688385269121811</v>
      </c>
    </row>
    <row r="509" spans="1:5" x14ac:dyDescent="0.35">
      <c r="A509" t="s">
        <v>215</v>
      </c>
      <c r="B509" t="s">
        <v>363</v>
      </c>
      <c r="C509">
        <v>6900</v>
      </c>
      <c r="D509">
        <v>8400</v>
      </c>
      <c r="E509">
        <f t="shared" si="7"/>
        <v>0.8214285714285714</v>
      </c>
    </row>
    <row r="510" spans="1:5" x14ac:dyDescent="0.35">
      <c r="A510" t="s">
        <v>216</v>
      </c>
      <c r="B510" t="s">
        <v>363</v>
      </c>
      <c r="C510">
        <v>21800</v>
      </c>
      <c r="D510">
        <v>31900</v>
      </c>
      <c r="E510">
        <f t="shared" si="7"/>
        <v>0.68338557993730409</v>
      </c>
    </row>
    <row r="511" spans="1:5" x14ac:dyDescent="0.35">
      <c r="A511" t="s">
        <v>217</v>
      </c>
      <c r="B511" t="s">
        <v>363</v>
      </c>
      <c r="C511">
        <v>29300</v>
      </c>
      <c r="D511">
        <v>36100</v>
      </c>
      <c r="E511">
        <f t="shared" si="7"/>
        <v>0.81163434903047094</v>
      </c>
    </row>
    <row r="512" spans="1:5" x14ac:dyDescent="0.35">
      <c r="A512" t="s">
        <v>218</v>
      </c>
      <c r="B512" t="s">
        <v>363</v>
      </c>
      <c r="C512">
        <v>22300</v>
      </c>
      <c r="D512">
        <v>31000</v>
      </c>
      <c r="E512">
        <f t="shared" si="7"/>
        <v>0.71935483870967742</v>
      </c>
    </row>
    <row r="513" spans="1:5" x14ac:dyDescent="0.35">
      <c r="A513" t="s">
        <v>219</v>
      </c>
      <c r="B513" t="s">
        <v>363</v>
      </c>
      <c r="C513">
        <v>28500</v>
      </c>
      <c r="D513">
        <v>39200</v>
      </c>
      <c r="E513">
        <f t="shared" si="7"/>
        <v>0.72704081632653061</v>
      </c>
    </row>
    <row r="514" spans="1:5" x14ac:dyDescent="0.35">
      <c r="A514" t="s">
        <v>220</v>
      </c>
      <c r="B514" t="s">
        <v>363</v>
      </c>
      <c r="C514">
        <v>23200</v>
      </c>
      <c r="D514">
        <v>32400</v>
      </c>
      <c r="E514">
        <f t="shared" si="7"/>
        <v>0.71604938271604934</v>
      </c>
    </row>
    <row r="515" spans="1:5" x14ac:dyDescent="0.35">
      <c r="A515" t="s">
        <v>221</v>
      </c>
      <c r="B515" t="s">
        <v>363</v>
      </c>
      <c r="C515">
        <v>28700</v>
      </c>
      <c r="D515">
        <v>41100</v>
      </c>
      <c r="E515">
        <f t="shared" ref="E515:E578" si="8">C515/D515</f>
        <v>0.69829683698296841</v>
      </c>
    </row>
    <row r="516" spans="1:5" x14ac:dyDescent="0.35">
      <c r="A516" t="s">
        <v>222</v>
      </c>
      <c r="B516" t="s">
        <v>363</v>
      </c>
      <c r="C516">
        <v>21400</v>
      </c>
      <c r="D516">
        <v>28600</v>
      </c>
      <c r="E516">
        <f t="shared" si="8"/>
        <v>0.74825174825174823</v>
      </c>
    </row>
    <row r="517" spans="1:5" x14ac:dyDescent="0.35">
      <c r="A517" t="s">
        <v>223</v>
      </c>
      <c r="B517" t="s">
        <v>363</v>
      </c>
      <c r="C517">
        <v>18100</v>
      </c>
      <c r="D517">
        <v>24700</v>
      </c>
      <c r="E517">
        <f t="shared" si="8"/>
        <v>0.73279352226720651</v>
      </c>
    </row>
    <row r="518" spans="1:5" x14ac:dyDescent="0.35">
      <c r="A518" t="s">
        <v>224</v>
      </c>
      <c r="B518" t="s">
        <v>363</v>
      </c>
      <c r="C518">
        <v>18300</v>
      </c>
      <c r="D518">
        <v>25300</v>
      </c>
      <c r="E518">
        <f t="shared" si="8"/>
        <v>0.72332015810276684</v>
      </c>
    </row>
    <row r="519" spans="1:5" x14ac:dyDescent="0.35">
      <c r="A519" t="s">
        <v>225</v>
      </c>
      <c r="B519" t="s">
        <v>363</v>
      </c>
      <c r="C519">
        <v>13000</v>
      </c>
      <c r="D519">
        <v>20200</v>
      </c>
      <c r="E519">
        <f t="shared" si="8"/>
        <v>0.64356435643564358</v>
      </c>
    </row>
    <row r="520" spans="1:5" x14ac:dyDescent="0.35">
      <c r="A520" t="s">
        <v>226</v>
      </c>
      <c r="B520" t="s">
        <v>363</v>
      </c>
      <c r="C520">
        <v>31900</v>
      </c>
      <c r="D520">
        <v>43500</v>
      </c>
      <c r="E520">
        <f t="shared" si="8"/>
        <v>0.73333333333333328</v>
      </c>
    </row>
    <row r="521" spans="1:5" x14ac:dyDescent="0.35">
      <c r="A521" t="s">
        <v>227</v>
      </c>
      <c r="B521" t="s">
        <v>363</v>
      </c>
      <c r="C521">
        <v>21500</v>
      </c>
      <c r="D521">
        <v>30000</v>
      </c>
      <c r="E521">
        <f t="shared" si="8"/>
        <v>0.71666666666666667</v>
      </c>
    </row>
    <row r="522" spans="1:5" x14ac:dyDescent="0.35">
      <c r="A522" t="s">
        <v>228</v>
      </c>
      <c r="B522" t="s">
        <v>363</v>
      </c>
      <c r="C522">
        <v>26000</v>
      </c>
      <c r="D522">
        <v>33000</v>
      </c>
      <c r="E522">
        <f t="shared" si="8"/>
        <v>0.78787878787878785</v>
      </c>
    </row>
    <row r="523" spans="1:5" x14ac:dyDescent="0.35">
      <c r="A523" t="s">
        <v>229</v>
      </c>
      <c r="B523" t="s">
        <v>363</v>
      </c>
      <c r="C523">
        <v>24000</v>
      </c>
      <c r="D523">
        <v>34700</v>
      </c>
      <c r="E523">
        <f t="shared" si="8"/>
        <v>0.69164265129683</v>
      </c>
    </row>
    <row r="524" spans="1:5" x14ac:dyDescent="0.35">
      <c r="A524" t="s">
        <v>230</v>
      </c>
      <c r="B524" t="s">
        <v>363</v>
      </c>
      <c r="C524">
        <v>24500</v>
      </c>
      <c r="D524">
        <v>33300</v>
      </c>
      <c r="E524">
        <f t="shared" si="8"/>
        <v>0.7357357357357357</v>
      </c>
    </row>
    <row r="525" spans="1:5" x14ac:dyDescent="0.35">
      <c r="A525" t="s">
        <v>231</v>
      </c>
      <c r="B525" t="s">
        <v>363</v>
      </c>
      <c r="C525">
        <v>26900</v>
      </c>
      <c r="D525">
        <v>39800</v>
      </c>
      <c r="E525">
        <f t="shared" si="8"/>
        <v>0.67587939698492461</v>
      </c>
    </row>
    <row r="526" spans="1:5" x14ac:dyDescent="0.35">
      <c r="A526" t="s">
        <v>232</v>
      </c>
      <c r="B526" t="s">
        <v>363</v>
      </c>
      <c r="C526">
        <v>18300</v>
      </c>
      <c r="D526">
        <v>22900</v>
      </c>
      <c r="E526">
        <f t="shared" si="8"/>
        <v>0.79912663755458513</v>
      </c>
    </row>
    <row r="527" spans="1:5" x14ac:dyDescent="0.35">
      <c r="A527" t="s">
        <v>233</v>
      </c>
      <c r="B527" t="s">
        <v>363</v>
      </c>
      <c r="C527">
        <v>32800</v>
      </c>
      <c r="D527">
        <v>48600</v>
      </c>
      <c r="E527">
        <f t="shared" si="8"/>
        <v>0.67489711934156382</v>
      </c>
    </row>
    <row r="528" spans="1:5" x14ac:dyDescent="0.35">
      <c r="A528" t="s">
        <v>234</v>
      </c>
      <c r="B528" t="s">
        <v>363</v>
      </c>
      <c r="C528">
        <v>18700</v>
      </c>
      <c r="D528">
        <v>24100</v>
      </c>
      <c r="E528">
        <f t="shared" si="8"/>
        <v>0.77593360995850624</v>
      </c>
    </row>
    <row r="529" spans="1:5" x14ac:dyDescent="0.35">
      <c r="A529" t="s">
        <v>235</v>
      </c>
      <c r="B529" t="s">
        <v>363</v>
      </c>
      <c r="C529">
        <v>33900</v>
      </c>
      <c r="D529">
        <v>46000</v>
      </c>
      <c r="E529">
        <f t="shared" si="8"/>
        <v>0.7369565217391304</v>
      </c>
    </row>
    <row r="530" spans="1:5" x14ac:dyDescent="0.35">
      <c r="A530" t="s">
        <v>236</v>
      </c>
      <c r="B530" t="s">
        <v>363</v>
      </c>
      <c r="C530">
        <v>20200</v>
      </c>
      <c r="D530">
        <v>29800</v>
      </c>
      <c r="E530">
        <f t="shared" si="8"/>
        <v>0.67785234899328861</v>
      </c>
    </row>
    <row r="531" spans="1:5" x14ac:dyDescent="0.35">
      <c r="A531" t="s">
        <v>237</v>
      </c>
      <c r="B531" t="s">
        <v>363</v>
      </c>
      <c r="C531">
        <v>22500</v>
      </c>
      <c r="D531">
        <v>29600</v>
      </c>
      <c r="E531">
        <f t="shared" si="8"/>
        <v>0.76013513513513509</v>
      </c>
    </row>
    <row r="532" spans="1:5" x14ac:dyDescent="0.35">
      <c r="A532" t="s">
        <v>238</v>
      </c>
      <c r="B532" t="s">
        <v>363</v>
      </c>
      <c r="C532">
        <v>20800</v>
      </c>
      <c r="D532">
        <v>27100</v>
      </c>
      <c r="E532">
        <f t="shared" si="8"/>
        <v>0.76752767527675281</v>
      </c>
    </row>
    <row r="533" spans="1:5" x14ac:dyDescent="0.35">
      <c r="A533" t="s">
        <v>239</v>
      </c>
      <c r="B533" t="s">
        <v>363</v>
      </c>
      <c r="C533">
        <v>19600</v>
      </c>
      <c r="D533">
        <v>25700</v>
      </c>
      <c r="E533">
        <f t="shared" si="8"/>
        <v>0.76264591439688711</v>
      </c>
    </row>
    <row r="534" spans="1:5" x14ac:dyDescent="0.35">
      <c r="A534" t="s">
        <v>240</v>
      </c>
      <c r="B534" t="s">
        <v>363</v>
      </c>
      <c r="C534">
        <v>27400</v>
      </c>
      <c r="D534">
        <v>37500</v>
      </c>
      <c r="E534">
        <f t="shared" si="8"/>
        <v>0.73066666666666669</v>
      </c>
    </row>
    <row r="535" spans="1:5" x14ac:dyDescent="0.35">
      <c r="A535" t="s">
        <v>241</v>
      </c>
      <c r="B535" t="s">
        <v>363</v>
      </c>
      <c r="C535">
        <v>24300</v>
      </c>
      <c r="D535">
        <v>30600</v>
      </c>
      <c r="E535">
        <f t="shared" si="8"/>
        <v>0.79411764705882348</v>
      </c>
    </row>
    <row r="536" spans="1:5" x14ac:dyDescent="0.35">
      <c r="A536" t="s">
        <v>242</v>
      </c>
      <c r="B536" t="s">
        <v>363</v>
      </c>
      <c r="C536">
        <v>13700</v>
      </c>
      <c r="D536">
        <v>20000</v>
      </c>
      <c r="E536">
        <f t="shared" si="8"/>
        <v>0.68500000000000005</v>
      </c>
    </row>
    <row r="537" spans="1:5" x14ac:dyDescent="0.35">
      <c r="A537" t="s">
        <v>243</v>
      </c>
      <c r="B537" t="s">
        <v>363</v>
      </c>
      <c r="C537">
        <v>21400</v>
      </c>
      <c r="D537">
        <v>38400</v>
      </c>
      <c r="E537">
        <f t="shared" si="8"/>
        <v>0.55729166666666663</v>
      </c>
    </row>
    <row r="538" spans="1:5" x14ac:dyDescent="0.35">
      <c r="A538" t="s">
        <v>244</v>
      </c>
      <c r="B538" t="s">
        <v>363</v>
      </c>
      <c r="C538">
        <v>23300</v>
      </c>
      <c r="D538">
        <v>29800</v>
      </c>
      <c r="E538">
        <f t="shared" si="8"/>
        <v>0.78187919463087252</v>
      </c>
    </row>
    <row r="539" spans="1:5" x14ac:dyDescent="0.35">
      <c r="A539" t="s">
        <v>245</v>
      </c>
      <c r="B539" t="s">
        <v>363</v>
      </c>
      <c r="C539">
        <v>28100</v>
      </c>
      <c r="D539">
        <v>36600</v>
      </c>
      <c r="E539">
        <f t="shared" si="8"/>
        <v>0.76775956284153002</v>
      </c>
    </row>
    <row r="540" spans="1:5" x14ac:dyDescent="0.35">
      <c r="A540" t="s">
        <v>246</v>
      </c>
      <c r="B540" t="s">
        <v>363</v>
      </c>
      <c r="C540">
        <v>32500</v>
      </c>
      <c r="D540">
        <v>43300</v>
      </c>
      <c r="E540">
        <f t="shared" si="8"/>
        <v>0.75057736720554269</v>
      </c>
    </row>
    <row r="541" spans="1:5" x14ac:dyDescent="0.35">
      <c r="A541" t="s">
        <v>247</v>
      </c>
      <c r="B541" t="s">
        <v>363</v>
      </c>
      <c r="C541">
        <v>16500</v>
      </c>
      <c r="D541">
        <v>20500</v>
      </c>
      <c r="E541">
        <f t="shared" si="8"/>
        <v>0.80487804878048785</v>
      </c>
    </row>
    <row r="542" spans="1:5" x14ac:dyDescent="0.35">
      <c r="A542" t="s">
        <v>248</v>
      </c>
      <c r="B542" t="s">
        <v>363</v>
      </c>
      <c r="C542">
        <v>33400</v>
      </c>
      <c r="D542">
        <v>45200</v>
      </c>
      <c r="E542">
        <f t="shared" si="8"/>
        <v>0.73893805309734517</v>
      </c>
    </row>
    <row r="543" spans="1:5" x14ac:dyDescent="0.35">
      <c r="A543" t="s">
        <v>249</v>
      </c>
      <c r="B543" t="s">
        <v>363</v>
      </c>
      <c r="C543">
        <v>25900</v>
      </c>
      <c r="D543">
        <v>34000</v>
      </c>
      <c r="E543">
        <f t="shared" si="8"/>
        <v>0.7617647058823529</v>
      </c>
    </row>
    <row r="544" spans="1:5" x14ac:dyDescent="0.35">
      <c r="A544" t="s">
        <v>250</v>
      </c>
      <c r="B544" t="s">
        <v>363</v>
      </c>
      <c r="C544">
        <v>26100</v>
      </c>
      <c r="D544">
        <v>35300</v>
      </c>
      <c r="E544">
        <f t="shared" si="8"/>
        <v>0.73937677053824358</v>
      </c>
    </row>
    <row r="545" spans="1:5" x14ac:dyDescent="0.35">
      <c r="A545" t="s">
        <v>251</v>
      </c>
      <c r="B545" t="s">
        <v>363</v>
      </c>
      <c r="C545">
        <v>29100</v>
      </c>
      <c r="D545">
        <v>39400</v>
      </c>
      <c r="E545">
        <f t="shared" si="8"/>
        <v>0.73857868020304573</v>
      </c>
    </row>
    <row r="546" spans="1:5" x14ac:dyDescent="0.35">
      <c r="A546" t="s">
        <v>252</v>
      </c>
      <c r="B546" t="s">
        <v>363</v>
      </c>
      <c r="C546">
        <v>34500</v>
      </c>
      <c r="D546">
        <v>45000</v>
      </c>
      <c r="E546">
        <f t="shared" si="8"/>
        <v>0.76666666666666672</v>
      </c>
    </row>
    <row r="547" spans="1:5" x14ac:dyDescent="0.35">
      <c r="A547" t="s">
        <v>253</v>
      </c>
      <c r="B547" t="s">
        <v>363</v>
      </c>
      <c r="C547">
        <v>25400</v>
      </c>
      <c r="D547">
        <v>32100</v>
      </c>
      <c r="E547">
        <f t="shared" si="8"/>
        <v>0.79127725856697817</v>
      </c>
    </row>
    <row r="548" spans="1:5" x14ac:dyDescent="0.35">
      <c r="A548" t="s">
        <v>254</v>
      </c>
      <c r="B548" t="s">
        <v>363</v>
      </c>
      <c r="C548">
        <v>21100</v>
      </c>
      <c r="D548">
        <v>28200</v>
      </c>
      <c r="E548">
        <f t="shared" si="8"/>
        <v>0.74822695035460995</v>
      </c>
    </row>
    <row r="549" spans="1:5" x14ac:dyDescent="0.35">
      <c r="A549" t="s">
        <v>255</v>
      </c>
      <c r="B549" t="s">
        <v>363</v>
      </c>
      <c r="C549">
        <v>13000</v>
      </c>
      <c r="D549">
        <v>20700</v>
      </c>
      <c r="E549">
        <f t="shared" si="8"/>
        <v>0.6280193236714976</v>
      </c>
    </row>
    <row r="550" spans="1:5" x14ac:dyDescent="0.35">
      <c r="A550" t="s">
        <v>256</v>
      </c>
      <c r="B550" t="s">
        <v>363</v>
      </c>
      <c r="C550">
        <v>17200</v>
      </c>
      <c r="D550">
        <v>27800</v>
      </c>
      <c r="E550">
        <f t="shared" si="8"/>
        <v>0.61870503597122306</v>
      </c>
    </row>
    <row r="551" spans="1:5" x14ac:dyDescent="0.35">
      <c r="A551" t="s">
        <v>257</v>
      </c>
      <c r="B551" t="s">
        <v>363</v>
      </c>
      <c r="C551">
        <v>25300</v>
      </c>
      <c r="D551">
        <v>34200</v>
      </c>
      <c r="E551">
        <f t="shared" si="8"/>
        <v>0.73976608187134507</v>
      </c>
    </row>
    <row r="552" spans="1:5" x14ac:dyDescent="0.35">
      <c r="A552" t="s">
        <v>258</v>
      </c>
      <c r="B552" t="s">
        <v>363</v>
      </c>
      <c r="C552">
        <v>29100</v>
      </c>
      <c r="D552">
        <v>37800</v>
      </c>
      <c r="E552">
        <f t="shared" si="8"/>
        <v>0.76984126984126988</v>
      </c>
    </row>
    <row r="553" spans="1:5" x14ac:dyDescent="0.35">
      <c r="A553" t="s">
        <v>259</v>
      </c>
      <c r="B553" t="s">
        <v>363</v>
      </c>
      <c r="C553">
        <v>20400</v>
      </c>
      <c r="D553">
        <v>30200</v>
      </c>
      <c r="E553">
        <f t="shared" si="8"/>
        <v>0.67549668874172186</v>
      </c>
    </row>
    <row r="554" spans="1:5" x14ac:dyDescent="0.35">
      <c r="A554" t="s">
        <v>358</v>
      </c>
      <c r="B554" t="s">
        <v>363</v>
      </c>
      <c r="C554">
        <v>32800</v>
      </c>
      <c r="D554">
        <v>44200</v>
      </c>
      <c r="E554">
        <f t="shared" si="8"/>
        <v>0.74208144796380093</v>
      </c>
    </row>
    <row r="555" spans="1:5" x14ac:dyDescent="0.35">
      <c r="A555" t="s">
        <v>359</v>
      </c>
      <c r="B555" t="s">
        <v>363</v>
      </c>
      <c r="C555">
        <v>25200</v>
      </c>
      <c r="D555">
        <v>37500</v>
      </c>
      <c r="E555">
        <f t="shared" si="8"/>
        <v>0.67200000000000004</v>
      </c>
    </row>
    <row r="556" spans="1:5" x14ac:dyDescent="0.35">
      <c r="A556" t="s">
        <v>360</v>
      </c>
      <c r="B556" t="s">
        <v>363</v>
      </c>
      <c r="C556">
        <v>35800</v>
      </c>
      <c r="D556">
        <v>47900</v>
      </c>
      <c r="E556">
        <f t="shared" si="8"/>
        <v>0.74739039665970775</v>
      </c>
    </row>
    <row r="557" spans="1:5" x14ac:dyDescent="0.35">
      <c r="A557" t="s">
        <v>361</v>
      </c>
      <c r="B557" t="s">
        <v>363</v>
      </c>
      <c r="C557">
        <v>20800</v>
      </c>
      <c r="D557">
        <v>29000</v>
      </c>
      <c r="E557">
        <f t="shared" si="8"/>
        <v>0.71724137931034482</v>
      </c>
    </row>
    <row r="558" spans="1:5" x14ac:dyDescent="0.35">
      <c r="A558" t="s">
        <v>260</v>
      </c>
      <c r="B558" t="s">
        <v>363</v>
      </c>
      <c r="C558">
        <v>56900</v>
      </c>
      <c r="D558">
        <v>85900</v>
      </c>
      <c r="E558">
        <f t="shared" si="8"/>
        <v>0.66239813736903375</v>
      </c>
    </row>
    <row r="559" spans="1:5" x14ac:dyDescent="0.35">
      <c r="A559" t="s">
        <v>261</v>
      </c>
      <c r="B559" t="s">
        <v>363</v>
      </c>
      <c r="C559">
        <v>39700</v>
      </c>
      <c r="D559">
        <v>60200</v>
      </c>
      <c r="E559">
        <f t="shared" si="8"/>
        <v>0.65946843853820603</v>
      </c>
    </row>
    <row r="560" spans="1:5" x14ac:dyDescent="0.35">
      <c r="A560" t="s">
        <v>262</v>
      </c>
      <c r="B560" t="s">
        <v>363</v>
      </c>
      <c r="C560">
        <v>103200</v>
      </c>
      <c r="D560">
        <v>179600</v>
      </c>
      <c r="E560">
        <f t="shared" si="8"/>
        <v>0.57461024498886415</v>
      </c>
    </row>
    <row r="561" spans="1:5" x14ac:dyDescent="0.35">
      <c r="A561" t="s">
        <v>263</v>
      </c>
      <c r="B561" t="s">
        <v>363</v>
      </c>
      <c r="C561">
        <v>42600</v>
      </c>
      <c r="D561">
        <v>71600</v>
      </c>
      <c r="E561">
        <f t="shared" si="8"/>
        <v>0.5949720670391061</v>
      </c>
    </row>
    <row r="562" spans="1:5" x14ac:dyDescent="0.35">
      <c r="A562" t="s">
        <v>264</v>
      </c>
      <c r="B562" t="s">
        <v>363</v>
      </c>
      <c r="C562">
        <v>39600</v>
      </c>
      <c r="D562">
        <v>68300</v>
      </c>
      <c r="E562">
        <f t="shared" si="8"/>
        <v>0.57979502196193267</v>
      </c>
    </row>
    <row r="563" spans="1:5" x14ac:dyDescent="0.35">
      <c r="A563" t="s">
        <v>265</v>
      </c>
      <c r="B563" t="s">
        <v>363</v>
      </c>
      <c r="C563">
        <v>51400</v>
      </c>
      <c r="D563">
        <v>78700</v>
      </c>
      <c r="E563">
        <f t="shared" si="8"/>
        <v>0.6531130876747141</v>
      </c>
    </row>
    <row r="564" spans="1:5" x14ac:dyDescent="0.35">
      <c r="A564" t="s">
        <v>266</v>
      </c>
      <c r="B564" t="s">
        <v>363</v>
      </c>
      <c r="C564">
        <v>65500</v>
      </c>
      <c r="D564">
        <v>88100</v>
      </c>
      <c r="E564">
        <f t="shared" si="8"/>
        <v>0.74347332576617475</v>
      </c>
    </row>
    <row r="565" spans="1:5" x14ac:dyDescent="0.35">
      <c r="A565" t="s">
        <v>267</v>
      </c>
      <c r="B565" t="s">
        <v>363</v>
      </c>
      <c r="C565">
        <v>47700</v>
      </c>
      <c r="D565">
        <v>70900</v>
      </c>
      <c r="E565">
        <f t="shared" si="8"/>
        <v>0.6727785613540197</v>
      </c>
    </row>
    <row r="566" spans="1:5" x14ac:dyDescent="0.35">
      <c r="A566" t="s">
        <v>268</v>
      </c>
      <c r="B566" t="s">
        <v>363</v>
      </c>
      <c r="C566">
        <v>54500</v>
      </c>
      <c r="D566">
        <v>75100</v>
      </c>
      <c r="E566">
        <f t="shared" si="8"/>
        <v>0.72569906790945404</v>
      </c>
    </row>
    <row r="567" spans="1:5" x14ac:dyDescent="0.35">
      <c r="A567" t="s">
        <v>269</v>
      </c>
      <c r="B567" t="s">
        <v>363</v>
      </c>
      <c r="C567">
        <v>74600</v>
      </c>
      <c r="D567">
        <v>99700</v>
      </c>
      <c r="E567">
        <f t="shared" si="8"/>
        <v>0.74824473420260784</v>
      </c>
    </row>
    <row r="568" spans="1:5" x14ac:dyDescent="0.35">
      <c r="A568" t="s">
        <v>270</v>
      </c>
      <c r="B568" t="s">
        <v>363</v>
      </c>
      <c r="C568">
        <v>31700</v>
      </c>
      <c r="D568">
        <v>47800</v>
      </c>
      <c r="E568">
        <f t="shared" si="8"/>
        <v>0.66317991631799167</v>
      </c>
    </row>
    <row r="569" spans="1:5" x14ac:dyDescent="0.35">
      <c r="A569" t="s">
        <v>271</v>
      </c>
      <c r="B569" t="s">
        <v>363</v>
      </c>
      <c r="C569">
        <v>91900</v>
      </c>
      <c r="D569">
        <v>161500</v>
      </c>
      <c r="E569">
        <f t="shared" si="8"/>
        <v>0.56904024767801853</v>
      </c>
    </row>
    <row r="570" spans="1:5" x14ac:dyDescent="0.35">
      <c r="A570" t="s">
        <v>272</v>
      </c>
      <c r="B570" t="s">
        <v>363</v>
      </c>
      <c r="C570">
        <v>37500</v>
      </c>
      <c r="D570">
        <v>56800</v>
      </c>
      <c r="E570">
        <f t="shared" si="8"/>
        <v>0.66021126760563376</v>
      </c>
    </row>
    <row r="571" spans="1:5" x14ac:dyDescent="0.35">
      <c r="A571" t="s">
        <v>273</v>
      </c>
      <c r="B571" t="s">
        <v>363</v>
      </c>
      <c r="C571">
        <v>60100</v>
      </c>
      <c r="D571">
        <v>83000</v>
      </c>
      <c r="E571">
        <f t="shared" si="8"/>
        <v>0.72409638554216871</v>
      </c>
    </row>
    <row r="572" spans="1:5" x14ac:dyDescent="0.35">
      <c r="A572" t="s">
        <v>274</v>
      </c>
      <c r="B572" t="s">
        <v>363</v>
      </c>
      <c r="C572">
        <v>66400</v>
      </c>
      <c r="D572">
        <v>100100</v>
      </c>
      <c r="E572">
        <f t="shared" si="8"/>
        <v>0.6633366633366633</v>
      </c>
    </row>
    <row r="573" spans="1:5" x14ac:dyDescent="0.35">
      <c r="A573" t="s">
        <v>275</v>
      </c>
      <c r="B573" t="s">
        <v>363</v>
      </c>
      <c r="C573">
        <v>52700</v>
      </c>
      <c r="D573">
        <v>76900</v>
      </c>
      <c r="E573">
        <f t="shared" si="8"/>
        <v>0.68530559167750327</v>
      </c>
    </row>
    <row r="574" spans="1:5" x14ac:dyDescent="0.35">
      <c r="A574" t="s">
        <v>276</v>
      </c>
      <c r="B574" t="s">
        <v>363</v>
      </c>
      <c r="C574">
        <v>61400</v>
      </c>
      <c r="D574">
        <v>94500</v>
      </c>
      <c r="E574">
        <f t="shared" si="8"/>
        <v>0.64973544973544972</v>
      </c>
    </row>
    <row r="575" spans="1:5" x14ac:dyDescent="0.35">
      <c r="A575" t="s">
        <v>277</v>
      </c>
      <c r="B575" t="s">
        <v>363</v>
      </c>
      <c r="C575">
        <v>51400</v>
      </c>
      <c r="D575">
        <v>79500</v>
      </c>
      <c r="E575">
        <f t="shared" si="8"/>
        <v>0.64654088050314462</v>
      </c>
    </row>
    <row r="576" spans="1:5" x14ac:dyDescent="0.35">
      <c r="A576" t="s">
        <v>278</v>
      </c>
      <c r="B576" t="s">
        <v>363</v>
      </c>
      <c r="C576">
        <v>118500</v>
      </c>
      <c r="D576">
        <v>183500</v>
      </c>
      <c r="E576">
        <f t="shared" si="8"/>
        <v>0.64577656675749318</v>
      </c>
    </row>
    <row r="577" spans="1:5" x14ac:dyDescent="0.35">
      <c r="A577" t="s">
        <v>279</v>
      </c>
      <c r="B577" t="s">
        <v>363</v>
      </c>
      <c r="C577">
        <v>61800</v>
      </c>
      <c r="D577">
        <v>97900</v>
      </c>
      <c r="E577">
        <f t="shared" si="8"/>
        <v>0.63125638406537288</v>
      </c>
    </row>
    <row r="578" spans="1:5" x14ac:dyDescent="0.35">
      <c r="A578" t="s">
        <v>280</v>
      </c>
      <c r="B578" t="s">
        <v>363</v>
      </c>
      <c r="C578">
        <v>46800</v>
      </c>
      <c r="D578">
        <v>65100</v>
      </c>
      <c r="E578">
        <f t="shared" si="8"/>
        <v>0.71889400921658986</v>
      </c>
    </row>
    <row r="579" spans="1:5" x14ac:dyDescent="0.35">
      <c r="A579" t="s">
        <v>281</v>
      </c>
      <c r="B579" t="s">
        <v>363</v>
      </c>
      <c r="C579">
        <v>30700</v>
      </c>
      <c r="D579">
        <v>47500</v>
      </c>
      <c r="E579">
        <f t="shared" ref="E579:E642" si="9">C579/D579</f>
        <v>0.64631578947368418</v>
      </c>
    </row>
    <row r="580" spans="1:5" x14ac:dyDescent="0.35">
      <c r="A580" t="s">
        <v>282</v>
      </c>
      <c r="B580" t="s">
        <v>363</v>
      </c>
      <c r="C580">
        <v>55700</v>
      </c>
      <c r="D580">
        <v>89900</v>
      </c>
      <c r="E580">
        <f t="shared" si="9"/>
        <v>0.61957730812013345</v>
      </c>
    </row>
    <row r="581" spans="1:5" x14ac:dyDescent="0.35">
      <c r="A581" t="s">
        <v>283</v>
      </c>
      <c r="B581" t="s">
        <v>363</v>
      </c>
      <c r="C581">
        <v>191500</v>
      </c>
      <c r="D581">
        <v>357600</v>
      </c>
      <c r="E581">
        <f t="shared" si="9"/>
        <v>0.53551454138702459</v>
      </c>
    </row>
    <row r="582" spans="1:5" x14ac:dyDescent="0.35">
      <c r="A582" t="s">
        <v>284</v>
      </c>
      <c r="B582" t="s">
        <v>363</v>
      </c>
      <c r="C582">
        <v>64000</v>
      </c>
      <c r="D582">
        <v>110100</v>
      </c>
      <c r="E582">
        <f t="shared" si="9"/>
        <v>0.58128973660308814</v>
      </c>
    </row>
    <row r="583" spans="1:5" x14ac:dyDescent="0.35">
      <c r="A583" t="s">
        <v>285</v>
      </c>
      <c r="B583" t="s">
        <v>363</v>
      </c>
      <c r="C583">
        <v>60900</v>
      </c>
      <c r="D583">
        <v>96900</v>
      </c>
      <c r="E583">
        <f t="shared" si="9"/>
        <v>0.62848297213622295</v>
      </c>
    </row>
    <row r="584" spans="1:5" x14ac:dyDescent="0.35">
      <c r="A584" t="s">
        <v>286</v>
      </c>
      <c r="B584" t="s">
        <v>363</v>
      </c>
      <c r="C584">
        <v>57700</v>
      </c>
      <c r="D584">
        <v>99000</v>
      </c>
      <c r="E584">
        <f t="shared" si="9"/>
        <v>0.58282828282828281</v>
      </c>
    </row>
    <row r="585" spans="1:5" x14ac:dyDescent="0.35">
      <c r="A585" t="s">
        <v>287</v>
      </c>
      <c r="B585" t="s">
        <v>363</v>
      </c>
      <c r="C585">
        <v>44400</v>
      </c>
      <c r="D585">
        <v>64800</v>
      </c>
      <c r="E585">
        <f t="shared" si="9"/>
        <v>0.68518518518518523</v>
      </c>
    </row>
    <row r="586" spans="1:5" x14ac:dyDescent="0.35">
      <c r="A586" t="s">
        <v>288</v>
      </c>
      <c r="B586" t="s">
        <v>363</v>
      </c>
      <c r="C586">
        <v>48900</v>
      </c>
      <c r="D586">
        <v>83700</v>
      </c>
      <c r="E586">
        <f t="shared" si="9"/>
        <v>0.58422939068100355</v>
      </c>
    </row>
    <row r="587" spans="1:5" x14ac:dyDescent="0.35">
      <c r="A587" t="s">
        <v>289</v>
      </c>
      <c r="B587" t="s">
        <v>363</v>
      </c>
      <c r="C587">
        <v>46200</v>
      </c>
      <c r="D587">
        <v>79600</v>
      </c>
      <c r="E587">
        <f t="shared" si="9"/>
        <v>0.58040201005025127</v>
      </c>
    </row>
    <row r="588" spans="1:5" x14ac:dyDescent="0.35">
      <c r="A588" t="s">
        <v>290</v>
      </c>
      <c r="B588" t="s">
        <v>363</v>
      </c>
      <c r="C588">
        <v>99400</v>
      </c>
      <c r="D588">
        <v>165100</v>
      </c>
      <c r="E588">
        <f t="shared" si="9"/>
        <v>0.60205935796486976</v>
      </c>
    </row>
    <row r="589" spans="1:5" x14ac:dyDescent="0.35">
      <c r="A589" t="s">
        <v>291</v>
      </c>
      <c r="B589" t="s">
        <v>363</v>
      </c>
      <c r="C589">
        <v>47700</v>
      </c>
      <c r="D589">
        <v>66100</v>
      </c>
      <c r="E589">
        <f t="shared" si="9"/>
        <v>0.72163388804841144</v>
      </c>
    </row>
    <row r="590" spans="1:5" x14ac:dyDescent="0.35">
      <c r="A590" t="s">
        <v>292</v>
      </c>
      <c r="B590" t="s">
        <v>363</v>
      </c>
      <c r="C590">
        <v>82300</v>
      </c>
      <c r="D590">
        <v>135000</v>
      </c>
      <c r="E590">
        <f t="shared" si="9"/>
        <v>0.60962962962962963</v>
      </c>
    </row>
    <row r="591" spans="1:5" x14ac:dyDescent="0.35">
      <c r="A591" t="s">
        <v>293</v>
      </c>
      <c r="B591" t="s">
        <v>363</v>
      </c>
      <c r="C591">
        <v>182100</v>
      </c>
      <c r="D591">
        <v>254300</v>
      </c>
      <c r="E591">
        <f t="shared" si="9"/>
        <v>0.71608336610302792</v>
      </c>
    </row>
    <row r="592" spans="1:5" x14ac:dyDescent="0.35">
      <c r="A592" t="s">
        <v>294</v>
      </c>
      <c r="B592" t="s">
        <v>363</v>
      </c>
      <c r="C592">
        <v>69400</v>
      </c>
      <c r="D592">
        <v>104300</v>
      </c>
      <c r="E592">
        <f t="shared" si="9"/>
        <v>0.66538830297219564</v>
      </c>
    </row>
    <row r="593" spans="1:5" x14ac:dyDescent="0.35">
      <c r="A593" t="s">
        <v>362</v>
      </c>
      <c r="B593" t="s">
        <v>363</v>
      </c>
      <c r="C593">
        <v>43300</v>
      </c>
      <c r="D593">
        <v>63300</v>
      </c>
      <c r="E593">
        <f t="shared" si="9"/>
        <v>0.68404423380726698</v>
      </c>
    </row>
    <row r="594" spans="1:5" x14ac:dyDescent="0.35">
      <c r="A594" t="s">
        <v>295</v>
      </c>
      <c r="B594" t="s">
        <v>363</v>
      </c>
      <c r="C594">
        <v>38200</v>
      </c>
      <c r="D594">
        <v>65500</v>
      </c>
      <c r="E594">
        <f t="shared" si="9"/>
        <v>0.583206106870229</v>
      </c>
    </row>
    <row r="595" spans="1:5" x14ac:dyDescent="0.35">
      <c r="A595" t="s">
        <v>296</v>
      </c>
      <c r="B595" t="s">
        <v>363</v>
      </c>
      <c r="C595">
        <v>80900</v>
      </c>
      <c r="D595">
        <v>126300</v>
      </c>
      <c r="E595">
        <f t="shared" si="9"/>
        <v>0.6405384006334125</v>
      </c>
    </row>
    <row r="596" spans="1:5" x14ac:dyDescent="0.35">
      <c r="A596" t="s">
        <v>297</v>
      </c>
      <c r="B596" t="s">
        <v>363</v>
      </c>
      <c r="C596">
        <v>55900</v>
      </c>
      <c r="D596">
        <v>78200</v>
      </c>
      <c r="E596">
        <f t="shared" si="9"/>
        <v>0.71483375959079287</v>
      </c>
    </row>
    <row r="597" spans="1:5" x14ac:dyDescent="0.35">
      <c r="A597" t="s">
        <v>298</v>
      </c>
      <c r="B597" t="s">
        <v>363</v>
      </c>
      <c r="C597">
        <v>64600</v>
      </c>
      <c r="D597">
        <v>106300</v>
      </c>
      <c r="E597">
        <f t="shared" si="9"/>
        <v>0.60771401693320792</v>
      </c>
    </row>
    <row r="598" spans="1:5" x14ac:dyDescent="0.35">
      <c r="A598" t="s">
        <v>299</v>
      </c>
      <c r="B598" t="s">
        <v>363</v>
      </c>
      <c r="C598">
        <v>74500</v>
      </c>
      <c r="D598">
        <v>103600</v>
      </c>
      <c r="E598">
        <f t="shared" si="9"/>
        <v>0.71911196911196906</v>
      </c>
    </row>
    <row r="599" spans="1:5" x14ac:dyDescent="0.35">
      <c r="A599" t="s">
        <v>300</v>
      </c>
      <c r="B599" t="s">
        <v>363</v>
      </c>
      <c r="C599">
        <v>55200</v>
      </c>
      <c r="D599">
        <v>84400</v>
      </c>
      <c r="E599">
        <f t="shared" si="9"/>
        <v>0.65402843601895733</v>
      </c>
    </row>
    <row r="600" spans="1:5" x14ac:dyDescent="0.35">
      <c r="A600" t="s">
        <v>301</v>
      </c>
      <c r="B600" t="s">
        <v>363</v>
      </c>
      <c r="C600">
        <v>87900</v>
      </c>
      <c r="D600">
        <v>127800</v>
      </c>
      <c r="E600">
        <f t="shared" si="9"/>
        <v>0.68779342723004699</v>
      </c>
    </row>
    <row r="601" spans="1:5" x14ac:dyDescent="0.35">
      <c r="A601" t="s">
        <v>302</v>
      </c>
      <c r="B601" t="s">
        <v>363</v>
      </c>
      <c r="C601">
        <v>66900</v>
      </c>
      <c r="D601">
        <v>110500</v>
      </c>
      <c r="E601">
        <f t="shared" si="9"/>
        <v>0.60542986425339362</v>
      </c>
    </row>
    <row r="602" spans="1:5" x14ac:dyDescent="0.35">
      <c r="A602" t="s">
        <v>8</v>
      </c>
      <c r="B602" t="s">
        <v>447</v>
      </c>
      <c r="C602">
        <v>36900</v>
      </c>
      <c r="D602">
        <v>57700</v>
      </c>
      <c r="E602">
        <f t="shared" si="9"/>
        <v>0.63951473136915082</v>
      </c>
    </row>
    <row r="603" spans="1:5" x14ac:dyDescent="0.35">
      <c r="A603" t="s">
        <v>9</v>
      </c>
      <c r="B603" t="s">
        <v>447</v>
      </c>
      <c r="C603">
        <v>57900</v>
      </c>
      <c r="D603">
        <v>88900</v>
      </c>
      <c r="E603">
        <f t="shared" si="9"/>
        <v>0.65129358830146233</v>
      </c>
    </row>
    <row r="604" spans="1:5" x14ac:dyDescent="0.35">
      <c r="A604" t="s">
        <v>11</v>
      </c>
      <c r="B604" t="s">
        <v>447</v>
      </c>
      <c r="C604">
        <v>54800</v>
      </c>
      <c r="D604">
        <v>81500</v>
      </c>
      <c r="E604">
        <f t="shared" si="9"/>
        <v>0.67239263803680982</v>
      </c>
    </row>
    <row r="605" spans="1:5" x14ac:dyDescent="0.35">
      <c r="A605" t="s">
        <v>12</v>
      </c>
      <c r="B605" t="s">
        <v>447</v>
      </c>
      <c r="C605">
        <v>88100</v>
      </c>
      <c r="D605">
        <v>121400</v>
      </c>
      <c r="E605">
        <f t="shared" si="9"/>
        <v>0.72570016474464583</v>
      </c>
    </row>
    <row r="606" spans="1:5" x14ac:dyDescent="0.35">
      <c r="A606" t="s">
        <v>13</v>
      </c>
      <c r="B606" t="s">
        <v>447</v>
      </c>
      <c r="C606">
        <v>47100</v>
      </c>
      <c r="D606">
        <v>64100</v>
      </c>
      <c r="E606">
        <f t="shared" si="9"/>
        <v>0.73478939157566303</v>
      </c>
    </row>
    <row r="607" spans="1:5" x14ac:dyDescent="0.35">
      <c r="A607" t="s">
        <v>14</v>
      </c>
      <c r="B607" t="s">
        <v>447</v>
      </c>
      <c r="C607">
        <v>59000</v>
      </c>
      <c r="D607">
        <v>78800</v>
      </c>
      <c r="E607">
        <f t="shared" si="9"/>
        <v>0.74873096446700504</v>
      </c>
    </row>
    <row r="608" spans="1:5" x14ac:dyDescent="0.35">
      <c r="A608" t="s">
        <v>15</v>
      </c>
      <c r="B608" t="s">
        <v>447</v>
      </c>
      <c r="C608">
        <v>101000</v>
      </c>
      <c r="D608">
        <v>129700</v>
      </c>
      <c r="E608">
        <f t="shared" si="9"/>
        <v>0.77872012336160368</v>
      </c>
    </row>
    <row r="609" spans="1:5" x14ac:dyDescent="0.35">
      <c r="A609" t="s">
        <v>16</v>
      </c>
      <c r="B609" t="s">
        <v>447</v>
      </c>
      <c r="C609">
        <v>58800</v>
      </c>
      <c r="D609">
        <v>91000</v>
      </c>
      <c r="E609">
        <f t="shared" si="9"/>
        <v>0.64615384615384619</v>
      </c>
    </row>
    <row r="610" spans="1:5" x14ac:dyDescent="0.35">
      <c r="A610" t="s">
        <v>17</v>
      </c>
      <c r="B610" t="s">
        <v>447</v>
      </c>
      <c r="C610">
        <v>60100</v>
      </c>
      <c r="D610">
        <v>83700</v>
      </c>
      <c r="E610">
        <f t="shared" si="9"/>
        <v>0.71804062126642776</v>
      </c>
    </row>
    <row r="611" spans="1:5" x14ac:dyDescent="0.35">
      <c r="A611" t="s">
        <v>18</v>
      </c>
      <c r="B611" t="s">
        <v>447</v>
      </c>
      <c r="C611">
        <v>112500</v>
      </c>
      <c r="D611">
        <v>168100</v>
      </c>
      <c r="E611">
        <f t="shared" si="9"/>
        <v>0.66924449732302205</v>
      </c>
    </row>
    <row r="612" spans="1:5" x14ac:dyDescent="0.35">
      <c r="A612" t="s">
        <v>19</v>
      </c>
      <c r="B612" t="s">
        <v>447</v>
      </c>
      <c r="C612">
        <v>154500</v>
      </c>
      <c r="D612">
        <v>199100</v>
      </c>
      <c r="E612">
        <f t="shared" si="9"/>
        <v>0.77599196383726765</v>
      </c>
    </row>
    <row r="613" spans="1:5" x14ac:dyDescent="0.35">
      <c r="A613" t="s">
        <v>20</v>
      </c>
      <c r="B613" t="s">
        <v>447</v>
      </c>
      <c r="C613">
        <v>71700</v>
      </c>
      <c r="D613">
        <v>99000</v>
      </c>
      <c r="E613">
        <f t="shared" si="9"/>
        <v>0.72424242424242424</v>
      </c>
    </row>
    <row r="614" spans="1:5" x14ac:dyDescent="0.35">
      <c r="A614" t="s">
        <v>21</v>
      </c>
      <c r="B614" t="s">
        <v>447</v>
      </c>
      <c r="C614">
        <v>73800</v>
      </c>
      <c r="D614">
        <v>103700</v>
      </c>
      <c r="E614">
        <f t="shared" si="9"/>
        <v>0.71166827386692377</v>
      </c>
    </row>
    <row r="615" spans="1:5" x14ac:dyDescent="0.35">
      <c r="A615" t="s">
        <v>22</v>
      </c>
      <c r="B615" t="s">
        <v>447</v>
      </c>
      <c r="C615">
        <v>103100</v>
      </c>
      <c r="D615">
        <v>135600</v>
      </c>
      <c r="E615">
        <f t="shared" si="9"/>
        <v>0.76032448377581119</v>
      </c>
    </row>
    <row r="616" spans="1:5" x14ac:dyDescent="0.35">
      <c r="A616" t="s">
        <v>23</v>
      </c>
      <c r="B616" t="s">
        <v>447</v>
      </c>
      <c r="C616">
        <v>117100</v>
      </c>
      <c r="D616">
        <v>159400</v>
      </c>
      <c r="E616">
        <f t="shared" si="9"/>
        <v>0.73462986198243407</v>
      </c>
    </row>
    <row r="617" spans="1:5" x14ac:dyDescent="0.35">
      <c r="A617" t="s">
        <v>24</v>
      </c>
      <c r="B617" t="s">
        <v>447</v>
      </c>
      <c r="C617">
        <v>143700</v>
      </c>
      <c r="D617">
        <v>227100</v>
      </c>
      <c r="E617">
        <f t="shared" si="9"/>
        <v>0.63276089828269488</v>
      </c>
    </row>
    <row r="618" spans="1:5" x14ac:dyDescent="0.35">
      <c r="A618" t="s">
        <v>25</v>
      </c>
      <c r="B618" t="s">
        <v>447</v>
      </c>
      <c r="C618">
        <v>15700</v>
      </c>
      <c r="D618">
        <v>20500</v>
      </c>
      <c r="E618">
        <f t="shared" si="9"/>
        <v>0.76585365853658538</v>
      </c>
    </row>
    <row r="619" spans="1:5" x14ac:dyDescent="0.35">
      <c r="A619" t="s">
        <v>26</v>
      </c>
      <c r="B619" t="s">
        <v>447</v>
      </c>
      <c r="C619">
        <v>141100</v>
      </c>
      <c r="D619">
        <v>216300</v>
      </c>
      <c r="E619">
        <f t="shared" si="9"/>
        <v>0.65233472029588535</v>
      </c>
    </row>
    <row r="620" spans="1:5" x14ac:dyDescent="0.35">
      <c r="A620" t="s">
        <v>27</v>
      </c>
      <c r="B620" t="s">
        <v>447</v>
      </c>
      <c r="C620">
        <v>86300</v>
      </c>
      <c r="D620">
        <v>110800</v>
      </c>
      <c r="E620">
        <f t="shared" si="9"/>
        <v>0.77888086642599275</v>
      </c>
    </row>
    <row r="621" spans="1:5" x14ac:dyDescent="0.35">
      <c r="A621" t="s">
        <v>28</v>
      </c>
      <c r="B621" t="s">
        <v>447</v>
      </c>
      <c r="C621">
        <v>80600</v>
      </c>
      <c r="D621">
        <v>107600</v>
      </c>
      <c r="E621">
        <f t="shared" si="9"/>
        <v>0.74907063197026025</v>
      </c>
    </row>
    <row r="622" spans="1:5" x14ac:dyDescent="0.35">
      <c r="A622" t="s">
        <v>29</v>
      </c>
      <c r="B622" t="s">
        <v>447</v>
      </c>
      <c r="C622">
        <v>105800</v>
      </c>
      <c r="D622">
        <v>158300</v>
      </c>
      <c r="E622">
        <f t="shared" si="9"/>
        <v>0.66835123183828171</v>
      </c>
    </row>
    <row r="623" spans="1:5" x14ac:dyDescent="0.35">
      <c r="A623" t="s">
        <v>30</v>
      </c>
      <c r="B623" t="s">
        <v>447</v>
      </c>
      <c r="C623">
        <v>88200</v>
      </c>
      <c r="D623">
        <v>115900</v>
      </c>
      <c r="E623">
        <f t="shared" si="9"/>
        <v>0.76100086281276957</v>
      </c>
    </row>
    <row r="624" spans="1:5" x14ac:dyDescent="0.35">
      <c r="A624" t="s">
        <v>31</v>
      </c>
      <c r="B624" t="s">
        <v>447</v>
      </c>
      <c r="C624">
        <v>228400</v>
      </c>
      <c r="D624">
        <v>304900</v>
      </c>
      <c r="E624">
        <f t="shared" si="9"/>
        <v>0.7490980649393244</v>
      </c>
    </row>
    <row r="625" spans="1:5" x14ac:dyDescent="0.35">
      <c r="A625" t="s">
        <v>32</v>
      </c>
      <c r="B625" t="s">
        <v>447</v>
      </c>
      <c r="C625">
        <v>96100</v>
      </c>
      <c r="D625">
        <v>123200</v>
      </c>
      <c r="E625">
        <f t="shared" si="9"/>
        <v>0.78003246753246758</v>
      </c>
    </row>
    <row r="626" spans="1:5" x14ac:dyDescent="0.35">
      <c r="A626" t="s">
        <v>33</v>
      </c>
      <c r="B626" t="s">
        <v>447</v>
      </c>
      <c r="C626">
        <v>136900</v>
      </c>
      <c r="D626">
        <v>169100</v>
      </c>
      <c r="E626">
        <f t="shared" si="9"/>
        <v>0.8095801301005322</v>
      </c>
    </row>
    <row r="627" spans="1:5" x14ac:dyDescent="0.35">
      <c r="A627" t="s">
        <v>34</v>
      </c>
      <c r="B627" t="s">
        <v>447</v>
      </c>
      <c r="C627">
        <v>125800</v>
      </c>
      <c r="D627">
        <v>168700</v>
      </c>
      <c r="E627">
        <f t="shared" si="9"/>
        <v>0.74570243034973327</v>
      </c>
    </row>
    <row r="628" spans="1:5" x14ac:dyDescent="0.35">
      <c r="A628" t="s">
        <v>35</v>
      </c>
      <c r="B628" t="s">
        <v>447</v>
      </c>
      <c r="C628">
        <v>55500</v>
      </c>
      <c r="D628">
        <v>74500</v>
      </c>
      <c r="E628">
        <f t="shared" si="9"/>
        <v>0.74496644295302017</v>
      </c>
    </row>
    <row r="629" spans="1:5" x14ac:dyDescent="0.35">
      <c r="A629" t="s">
        <v>36</v>
      </c>
      <c r="B629" t="s">
        <v>447</v>
      </c>
      <c r="C629">
        <v>92100</v>
      </c>
      <c r="D629">
        <v>127400</v>
      </c>
      <c r="E629">
        <f t="shared" si="9"/>
        <v>0.72291993720565151</v>
      </c>
    </row>
    <row r="630" spans="1:5" x14ac:dyDescent="0.35">
      <c r="A630" t="s">
        <v>37</v>
      </c>
      <c r="B630" t="s">
        <v>447</v>
      </c>
      <c r="C630">
        <v>70500</v>
      </c>
      <c r="D630">
        <v>90500</v>
      </c>
      <c r="E630">
        <f t="shared" si="9"/>
        <v>0.77900552486187846</v>
      </c>
    </row>
    <row r="631" spans="1:5" x14ac:dyDescent="0.35">
      <c r="A631" t="s">
        <v>38</v>
      </c>
      <c r="B631" t="s">
        <v>447</v>
      </c>
      <c r="C631">
        <v>109900</v>
      </c>
      <c r="D631">
        <v>140600</v>
      </c>
      <c r="E631">
        <f t="shared" si="9"/>
        <v>0.78165007112375529</v>
      </c>
    </row>
    <row r="632" spans="1:5" x14ac:dyDescent="0.35">
      <c r="A632" t="s">
        <v>39</v>
      </c>
      <c r="B632" t="s">
        <v>447</v>
      </c>
      <c r="C632">
        <v>91400</v>
      </c>
      <c r="D632">
        <v>121400</v>
      </c>
      <c r="E632">
        <f t="shared" si="9"/>
        <v>0.75288303130148271</v>
      </c>
    </row>
    <row r="633" spans="1:5" x14ac:dyDescent="0.35">
      <c r="A633" t="s">
        <v>40</v>
      </c>
      <c r="B633" t="s">
        <v>447</v>
      </c>
      <c r="C633">
        <v>95500</v>
      </c>
      <c r="D633">
        <v>139300</v>
      </c>
      <c r="E633">
        <f t="shared" si="9"/>
        <v>0.68557071069633879</v>
      </c>
    </row>
    <row r="634" spans="1:5" x14ac:dyDescent="0.35">
      <c r="A634" t="s">
        <v>41</v>
      </c>
      <c r="B634" t="s">
        <v>447</v>
      </c>
      <c r="C634">
        <v>83500</v>
      </c>
      <c r="D634">
        <v>109900</v>
      </c>
      <c r="E634">
        <f t="shared" si="9"/>
        <v>0.75978161965423108</v>
      </c>
    </row>
    <row r="635" spans="1:5" x14ac:dyDescent="0.35">
      <c r="A635" t="s">
        <v>42</v>
      </c>
      <c r="B635" t="s">
        <v>447</v>
      </c>
      <c r="C635">
        <v>76500</v>
      </c>
      <c r="D635">
        <v>105900</v>
      </c>
      <c r="E635">
        <f t="shared" si="9"/>
        <v>0.72237960339943341</v>
      </c>
    </row>
    <row r="636" spans="1:5" x14ac:dyDescent="0.35">
      <c r="A636" t="s">
        <v>43</v>
      </c>
      <c r="B636" t="s">
        <v>447</v>
      </c>
      <c r="C636">
        <v>125600</v>
      </c>
      <c r="D636">
        <v>177000</v>
      </c>
      <c r="E636">
        <f t="shared" si="9"/>
        <v>0.70960451977401129</v>
      </c>
    </row>
    <row r="637" spans="1:5" x14ac:dyDescent="0.35">
      <c r="A637" t="s">
        <v>44</v>
      </c>
      <c r="B637" t="s">
        <v>447</v>
      </c>
      <c r="C637">
        <v>64800</v>
      </c>
      <c r="D637">
        <v>76900</v>
      </c>
      <c r="E637">
        <f t="shared" si="9"/>
        <v>0.84265279583875163</v>
      </c>
    </row>
    <row r="638" spans="1:5" x14ac:dyDescent="0.35">
      <c r="A638" t="s">
        <v>45</v>
      </c>
      <c r="B638" t="s">
        <v>447</v>
      </c>
      <c r="C638">
        <v>79500</v>
      </c>
      <c r="D638">
        <v>95900</v>
      </c>
      <c r="E638">
        <f t="shared" si="9"/>
        <v>0.82898852971845671</v>
      </c>
    </row>
    <row r="639" spans="1:5" x14ac:dyDescent="0.35">
      <c r="A639" t="s">
        <v>46</v>
      </c>
      <c r="B639" t="s">
        <v>447</v>
      </c>
      <c r="C639">
        <v>82200</v>
      </c>
      <c r="D639">
        <v>109900</v>
      </c>
      <c r="E639">
        <f t="shared" si="9"/>
        <v>0.74795268425841677</v>
      </c>
    </row>
    <row r="640" spans="1:5" x14ac:dyDescent="0.35">
      <c r="A640" t="s">
        <v>47</v>
      </c>
      <c r="B640" t="s">
        <v>447</v>
      </c>
      <c r="C640">
        <v>71600</v>
      </c>
      <c r="D640">
        <v>95900</v>
      </c>
      <c r="E640">
        <f t="shared" si="9"/>
        <v>0.74661105318039622</v>
      </c>
    </row>
    <row r="641" spans="1:5" x14ac:dyDescent="0.35">
      <c r="A641" t="s">
        <v>48</v>
      </c>
      <c r="B641" t="s">
        <v>447</v>
      </c>
      <c r="C641">
        <v>71200</v>
      </c>
      <c r="D641">
        <v>89400</v>
      </c>
      <c r="E641">
        <f t="shared" si="9"/>
        <v>0.79642058165548102</v>
      </c>
    </row>
    <row r="642" spans="1:5" x14ac:dyDescent="0.35">
      <c r="A642" t="s">
        <v>49</v>
      </c>
      <c r="B642" t="s">
        <v>447</v>
      </c>
      <c r="C642">
        <v>76900</v>
      </c>
      <c r="D642">
        <v>98300</v>
      </c>
      <c r="E642">
        <f t="shared" si="9"/>
        <v>0.78229908443540186</v>
      </c>
    </row>
    <row r="643" spans="1:5" x14ac:dyDescent="0.35">
      <c r="A643" t="s">
        <v>50</v>
      </c>
      <c r="B643" t="s">
        <v>447</v>
      </c>
      <c r="C643">
        <v>127900</v>
      </c>
      <c r="D643">
        <v>167800</v>
      </c>
      <c r="E643">
        <f t="shared" ref="E643:E706" si="10">C643/D643</f>
        <v>0.76221692491060788</v>
      </c>
    </row>
    <row r="644" spans="1:5" x14ac:dyDescent="0.35">
      <c r="A644" t="s">
        <v>51</v>
      </c>
      <c r="B644" t="s">
        <v>447</v>
      </c>
      <c r="C644">
        <v>142300</v>
      </c>
      <c r="D644">
        <v>198800</v>
      </c>
      <c r="E644">
        <f t="shared" si="10"/>
        <v>0.71579476861167002</v>
      </c>
    </row>
    <row r="645" spans="1:5" x14ac:dyDescent="0.35">
      <c r="A645" t="s">
        <v>52</v>
      </c>
      <c r="B645" t="s">
        <v>447</v>
      </c>
      <c r="C645">
        <v>99600</v>
      </c>
      <c r="D645">
        <v>138800</v>
      </c>
      <c r="E645">
        <f t="shared" si="10"/>
        <v>0.71757925072046114</v>
      </c>
    </row>
    <row r="646" spans="1:5" x14ac:dyDescent="0.35">
      <c r="A646" t="s">
        <v>53</v>
      </c>
      <c r="B646" t="s">
        <v>447</v>
      </c>
      <c r="C646">
        <v>128900</v>
      </c>
      <c r="D646">
        <v>169900</v>
      </c>
      <c r="E646">
        <f t="shared" si="10"/>
        <v>0.75868157739846964</v>
      </c>
    </row>
    <row r="647" spans="1:5" x14ac:dyDescent="0.35">
      <c r="A647" t="s">
        <v>54</v>
      </c>
      <c r="B647" t="s">
        <v>447</v>
      </c>
      <c r="C647">
        <v>56000</v>
      </c>
      <c r="D647">
        <v>76500</v>
      </c>
      <c r="E647">
        <f t="shared" si="10"/>
        <v>0.73202614379084963</v>
      </c>
    </row>
    <row r="648" spans="1:5" x14ac:dyDescent="0.35">
      <c r="A648" t="s">
        <v>55</v>
      </c>
      <c r="B648" t="s">
        <v>447</v>
      </c>
      <c r="C648">
        <v>224200</v>
      </c>
      <c r="D648">
        <v>325100</v>
      </c>
      <c r="E648">
        <f t="shared" si="10"/>
        <v>0.68963395878191325</v>
      </c>
    </row>
    <row r="649" spans="1:5" x14ac:dyDescent="0.35">
      <c r="A649" t="s">
        <v>56</v>
      </c>
      <c r="B649" t="s">
        <v>447</v>
      </c>
      <c r="C649">
        <v>176700</v>
      </c>
      <c r="D649">
        <v>228600</v>
      </c>
      <c r="E649">
        <f t="shared" si="10"/>
        <v>0.77296587926509186</v>
      </c>
    </row>
    <row r="650" spans="1:5" x14ac:dyDescent="0.35">
      <c r="A650" t="s">
        <v>57</v>
      </c>
      <c r="B650" t="s">
        <v>447</v>
      </c>
      <c r="C650">
        <v>148700</v>
      </c>
      <c r="D650">
        <v>204700</v>
      </c>
      <c r="E650">
        <f t="shared" si="10"/>
        <v>0.72642892037127504</v>
      </c>
    </row>
    <row r="651" spans="1:5" x14ac:dyDescent="0.35">
      <c r="A651" t="s">
        <v>58</v>
      </c>
      <c r="B651" t="s">
        <v>447</v>
      </c>
      <c r="C651">
        <v>149200</v>
      </c>
      <c r="D651">
        <v>183300</v>
      </c>
      <c r="E651">
        <f t="shared" si="10"/>
        <v>0.81396617566830332</v>
      </c>
    </row>
    <row r="652" spans="1:5" x14ac:dyDescent="0.35">
      <c r="A652" t="s">
        <v>59</v>
      </c>
      <c r="B652" t="s">
        <v>447</v>
      </c>
      <c r="C652">
        <v>239900</v>
      </c>
      <c r="D652">
        <v>321100</v>
      </c>
      <c r="E652">
        <f t="shared" si="10"/>
        <v>0.74711927748364992</v>
      </c>
    </row>
    <row r="653" spans="1:5" x14ac:dyDescent="0.35">
      <c r="A653" t="s">
        <v>60</v>
      </c>
      <c r="B653" t="s">
        <v>447</v>
      </c>
      <c r="C653">
        <v>227000</v>
      </c>
      <c r="D653">
        <v>287800</v>
      </c>
      <c r="E653">
        <f t="shared" si="10"/>
        <v>0.78874218207088254</v>
      </c>
    </row>
    <row r="654" spans="1:5" x14ac:dyDescent="0.35">
      <c r="A654" t="s">
        <v>61</v>
      </c>
      <c r="B654" t="s">
        <v>447</v>
      </c>
      <c r="C654">
        <v>79300</v>
      </c>
      <c r="D654">
        <v>100200</v>
      </c>
      <c r="E654">
        <f t="shared" si="10"/>
        <v>0.79141716566866271</v>
      </c>
    </row>
    <row r="655" spans="1:5" x14ac:dyDescent="0.35">
      <c r="A655" t="s">
        <v>62</v>
      </c>
      <c r="B655" t="s">
        <v>447</v>
      </c>
      <c r="C655">
        <v>137300</v>
      </c>
      <c r="D655">
        <v>174800</v>
      </c>
      <c r="E655">
        <f t="shared" si="10"/>
        <v>0.78546910755148747</v>
      </c>
    </row>
    <row r="656" spans="1:5" x14ac:dyDescent="0.35">
      <c r="A656" t="s">
        <v>357</v>
      </c>
      <c r="B656" t="s">
        <v>447</v>
      </c>
      <c r="C656">
        <v>140200</v>
      </c>
      <c r="D656">
        <v>189600</v>
      </c>
      <c r="E656">
        <f t="shared" si="10"/>
        <v>0.73945147679324896</v>
      </c>
    </row>
    <row r="657" spans="1:5" x14ac:dyDescent="0.35">
      <c r="A657" t="s">
        <v>63</v>
      </c>
      <c r="B657" t="s">
        <v>447</v>
      </c>
      <c r="C657">
        <v>94300</v>
      </c>
      <c r="D657">
        <v>117100</v>
      </c>
      <c r="E657">
        <f t="shared" si="10"/>
        <v>0.80529461998292062</v>
      </c>
    </row>
    <row r="658" spans="1:5" x14ac:dyDescent="0.35">
      <c r="A658" t="s">
        <v>64</v>
      </c>
      <c r="B658" t="s">
        <v>447</v>
      </c>
      <c r="C658">
        <v>44800</v>
      </c>
      <c r="D658">
        <v>54400</v>
      </c>
      <c r="E658">
        <f t="shared" si="10"/>
        <v>0.82352941176470584</v>
      </c>
    </row>
    <row r="659" spans="1:5" x14ac:dyDescent="0.35">
      <c r="A659" t="s">
        <v>65</v>
      </c>
      <c r="B659" t="s">
        <v>447</v>
      </c>
      <c r="C659">
        <v>31200</v>
      </c>
      <c r="D659">
        <v>40700</v>
      </c>
      <c r="E659">
        <f t="shared" si="10"/>
        <v>0.7665847665847666</v>
      </c>
    </row>
    <row r="660" spans="1:5" x14ac:dyDescent="0.35">
      <c r="A660" t="s">
        <v>66</v>
      </c>
      <c r="B660" t="s">
        <v>447</v>
      </c>
      <c r="C660">
        <v>86400</v>
      </c>
      <c r="D660">
        <v>109700</v>
      </c>
      <c r="E660">
        <f t="shared" si="10"/>
        <v>0.78760255241567911</v>
      </c>
    </row>
    <row r="661" spans="1:5" x14ac:dyDescent="0.35">
      <c r="A661" t="s">
        <v>67</v>
      </c>
      <c r="B661" t="s">
        <v>447</v>
      </c>
      <c r="C661">
        <v>72100</v>
      </c>
      <c r="D661">
        <v>93400</v>
      </c>
      <c r="E661">
        <f t="shared" si="10"/>
        <v>0.77194860813704502</v>
      </c>
    </row>
    <row r="662" spans="1:5" x14ac:dyDescent="0.35">
      <c r="A662" t="s">
        <v>68</v>
      </c>
      <c r="B662" t="s">
        <v>447</v>
      </c>
      <c r="C662">
        <v>42200</v>
      </c>
      <c r="D662">
        <v>53000</v>
      </c>
      <c r="E662">
        <f t="shared" si="10"/>
        <v>0.79622641509433967</v>
      </c>
    </row>
    <row r="663" spans="1:5" x14ac:dyDescent="0.35">
      <c r="A663" t="s">
        <v>69</v>
      </c>
      <c r="B663" t="s">
        <v>447</v>
      </c>
      <c r="C663">
        <v>43700</v>
      </c>
      <c r="D663">
        <v>59200</v>
      </c>
      <c r="E663">
        <f t="shared" si="10"/>
        <v>0.73817567567567566</v>
      </c>
    </row>
    <row r="664" spans="1:5" x14ac:dyDescent="0.35">
      <c r="A664" t="s">
        <v>70</v>
      </c>
      <c r="B664" t="s">
        <v>447</v>
      </c>
      <c r="C664">
        <v>87600</v>
      </c>
      <c r="D664">
        <v>109300</v>
      </c>
      <c r="E664">
        <f t="shared" si="10"/>
        <v>0.80146386093321131</v>
      </c>
    </row>
    <row r="665" spans="1:5" x14ac:dyDescent="0.35">
      <c r="A665" t="s">
        <v>71</v>
      </c>
      <c r="B665" t="s">
        <v>447</v>
      </c>
      <c r="C665">
        <v>75600</v>
      </c>
      <c r="D665">
        <v>93400</v>
      </c>
      <c r="E665">
        <f t="shared" si="10"/>
        <v>0.80942184154175589</v>
      </c>
    </row>
    <row r="666" spans="1:5" x14ac:dyDescent="0.35">
      <c r="A666" t="s">
        <v>72</v>
      </c>
      <c r="B666" t="s">
        <v>447</v>
      </c>
      <c r="C666">
        <v>46500</v>
      </c>
      <c r="D666">
        <v>57600</v>
      </c>
      <c r="E666">
        <f t="shared" si="10"/>
        <v>0.80729166666666663</v>
      </c>
    </row>
    <row r="667" spans="1:5" x14ac:dyDescent="0.35">
      <c r="A667" t="s">
        <v>73</v>
      </c>
      <c r="B667" t="s">
        <v>447</v>
      </c>
      <c r="C667">
        <v>29600</v>
      </c>
      <c r="D667">
        <v>42500</v>
      </c>
      <c r="E667">
        <f t="shared" si="10"/>
        <v>0.69647058823529406</v>
      </c>
    </row>
    <row r="668" spans="1:5" x14ac:dyDescent="0.35">
      <c r="A668" t="s">
        <v>74</v>
      </c>
      <c r="B668" t="s">
        <v>447</v>
      </c>
      <c r="C668">
        <v>52100</v>
      </c>
      <c r="D668">
        <v>68000</v>
      </c>
      <c r="E668">
        <f t="shared" si="10"/>
        <v>0.76617647058823535</v>
      </c>
    </row>
    <row r="669" spans="1:5" x14ac:dyDescent="0.35">
      <c r="A669" t="s">
        <v>75</v>
      </c>
      <c r="B669" t="s">
        <v>447</v>
      </c>
      <c r="C669">
        <v>28800</v>
      </c>
      <c r="D669">
        <v>41500</v>
      </c>
      <c r="E669">
        <f t="shared" si="10"/>
        <v>0.69397590361445782</v>
      </c>
    </row>
    <row r="670" spans="1:5" x14ac:dyDescent="0.35">
      <c r="A670" t="s">
        <v>76</v>
      </c>
      <c r="B670" t="s">
        <v>447</v>
      </c>
      <c r="C670">
        <v>24900</v>
      </c>
      <c r="D670">
        <v>30900</v>
      </c>
      <c r="E670">
        <f t="shared" si="10"/>
        <v>0.80582524271844658</v>
      </c>
    </row>
    <row r="671" spans="1:5" x14ac:dyDescent="0.35">
      <c r="A671" t="s">
        <v>77</v>
      </c>
      <c r="B671" t="s">
        <v>447</v>
      </c>
      <c r="C671">
        <v>46100</v>
      </c>
      <c r="D671">
        <v>57600</v>
      </c>
      <c r="E671">
        <f t="shared" si="10"/>
        <v>0.80034722222222221</v>
      </c>
    </row>
    <row r="672" spans="1:5" x14ac:dyDescent="0.35">
      <c r="A672" t="s">
        <v>78</v>
      </c>
      <c r="B672" t="s">
        <v>447</v>
      </c>
      <c r="C672">
        <v>60600</v>
      </c>
      <c r="D672">
        <v>79000</v>
      </c>
      <c r="E672">
        <f t="shared" si="10"/>
        <v>0.76708860759493669</v>
      </c>
    </row>
    <row r="673" spans="1:5" x14ac:dyDescent="0.35">
      <c r="A673" t="s">
        <v>79</v>
      </c>
      <c r="B673" t="s">
        <v>447</v>
      </c>
      <c r="C673">
        <v>35000</v>
      </c>
      <c r="D673">
        <v>47700</v>
      </c>
      <c r="E673">
        <f t="shared" si="10"/>
        <v>0.7337526205450734</v>
      </c>
    </row>
    <row r="674" spans="1:5" x14ac:dyDescent="0.35">
      <c r="A674" t="s">
        <v>80</v>
      </c>
      <c r="B674" t="s">
        <v>447</v>
      </c>
      <c r="C674">
        <v>47300</v>
      </c>
      <c r="D674">
        <v>63700</v>
      </c>
      <c r="E674">
        <f t="shared" si="10"/>
        <v>0.74254317111459966</v>
      </c>
    </row>
    <row r="675" spans="1:5" x14ac:dyDescent="0.35">
      <c r="A675" t="s">
        <v>81</v>
      </c>
      <c r="B675" t="s">
        <v>447</v>
      </c>
      <c r="C675">
        <v>35900</v>
      </c>
      <c r="D675">
        <v>41300</v>
      </c>
      <c r="E675">
        <f t="shared" si="10"/>
        <v>0.86924939467312345</v>
      </c>
    </row>
    <row r="676" spans="1:5" x14ac:dyDescent="0.35">
      <c r="A676" t="s">
        <v>82</v>
      </c>
      <c r="B676" t="s">
        <v>447</v>
      </c>
      <c r="C676">
        <v>59600</v>
      </c>
      <c r="D676">
        <v>70700</v>
      </c>
      <c r="E676">
        <f t="shared" si="10"/>
        <v>0.84299858557284302</v>
      </c>
    </row>
    <row r="677" spans="1:5" x14ac:dyDescent="0.35">
      <c r="A677" t="s">
        <v>83</v>
      </c>
      <c r="B677" t="s">
        <v>447</v>
      </c>
      <c r="C677">
        <v>45200</v>
      </c>
      <c r="D677">
        <v>59200</v>
      </c>
      <c r="E677">
        <f t="shared" si="10"/>
        <v>0.76351351351351349</v>
      </c>
    </row>
    <row r="678" spans="1:5" x14ac:dyDescent="0.35">
      <c r="A678" t="s">
        <v>84</v>
      </c>
      <c r="B678" t="s">
        <v>447</v>
      </c>
      <c r="C678">
        <v>46600</v>
      </c>
      <c r="D678">
        <v>60300</v>
      </c>
      <c r="E678">
        <f t="shared" si="10"/>
        <v>0.77280265339966836</v>
      </c>
    </row>
    <row r="679" spans="1:5" x14ac:dyDescent="0.35">
      <c r="A679" t="s">
        <v>85</v>
      </c>
      <c r="B679" t="s">
        <v>447</v>
      </c>
      <c r="C679">
        <v>45900</v>
      </c>
      <c r="D679">
        <v>62000</v>
      </c>
      <c r="E679">
        <f t="shared" si="10"/>
        <v>0.74032258064516132</v>
      </c>
    </row>
    <row r="680" spans="1:5" x14ac:dyDescent="0.35">
      <c r="A680" t="s">
        <v>86</v>
      </c>
      <c r="B680" t="s">
        <v>447</v>
      </c>
      <c r="C680">
        <v>61700</v>
      </c>
      <c r="D680">
        <v>75300</v>
      </c>
      <c r="E680">
        <f t="shared" si="10"/>
        <v>0.81938911022576366</v>
      </c>
    </row>
    <row r="681" spans="1:5" x14ac:dyDescent="0.35">
      <c r="A681" t="s">
        <v>87</v>
      </c>
      <c r="B681" t="s">
        <v>447</v>
      </c>
      <c r="C681">
        <v>68800</v>
      </c>
      <c r="D681">
        <v>84700</v>
      </c>
      <c r="E681">
        <f t="shared" si="10"/>
        <v>0.81227863046044868</v>
      </c>
    </row>
    <row r="682" spans="1:5" x14ac:dyDescent="0.35">
      <c r="A682" t="s">
        <v>88</v>
      </c>
      <c r="B682" t="s">
        <v>447</v>
      </c>
      <c r="C682">
        <v>38600</v>
      </c>
      <c r="D682">
        <v>46500</v>
      </c>
      <c r="E682">
        <f t="shared" si="10"/>
        <v>0.8301075268817204</v>
      </c>
    </row>
    <row r="683" spans="1:5" x14ac:dyDescent="0.35">
      <c r="A683" t="s">
        <v>89</v>
      </c>
      <c r="B683" t="s">
        <v>447</v>
      </c>
      <c r="C683">
        <v>41900</v>
      </c>
      <c r="D683">
        <v>57300</v>
      </c>
      <c r="E683">
        <f t="shared" si="10"/>
        <v>0.73123909249563701</v>
      </c>
    </row>
    <row r="684" spans="1:5" x14ac:dyDescent="0.35">
      <c r="A684" t="s">
        <v>90</v>
      </c>
      <c r="B684" t="s">
        <v>447</v>
      </c>
      <c r="C684">
        <v>35400</v>
      </c>
      <c r="D684">
        <v>48500</v>
      </c>
      <c r="E684">
        <f t="shared" si="10"/>
        <v>0.72989690721649481</v>
      </c>
    </row>
    <row r="685" spans="1:5" x14ac:dyDescent="0.35">
      <c r="A685" t="s">
        <v>91</v>
      </c>
      <c r="B685" t="s">
        <v>447</v>
      </c>
      <c r="C685">
        <v>61000</v>
      </c>
      <c r="D685">
        <v>74100</v>
      </c>
      <c r="E685">
        <f t="shared" si="10"/>
        <v>0.82321187584345479</v>
      </c>
    </row>
    <row r="686" spans="1:5" x14ac:dyDescent="0.35">
      <c r="A686" t="s">
        <v>92</v>
      </c>
      <c r="B686" t="s">
        <v>447</v>
      </c>
      <c r="C686">
        <v>27500</v>
      </c>
      <c r="D686">
        <v>38600</v>
      </c>
      <c r="E686">
        <f t="shared" si="10"/>
        <v>0.71243523316062174</v>
      </c>
    </row>
    <row r="687" spans="1:5" x14ac:dyDescent="0.35">
      <c r="A687" t="s">
        <v>93</v>
      </c>
      <c r="B687" t="s">
        <v>447</v>
      </c>
      <c r="C687">
        <v>24500</v>
      </c>
      <c r="D687">
        <v>31300</v>
      </c>
      <c r="E687">
        <f t="shared" si="10"/>
        <v>0.78274760383386577</v>
      </c>
    </row>
    <row r="688" spans="1:5" x14ac:dyDescent="0.35">
      <c r="A688" t="s">
        <v>94</v>
      </c>
      <c r="B688" t="s">
        <v>447</v>
      </c>
      <c r="C688">
        <v>20900</v>
      </c>
      <c r="D688">
        <v>25000</v>
      </c>
      <c r="E688">
        <f t="shared" si="10"/>
        <v>0.83599999999999997</v>
      </c>
    </row>
    <row r="689" spans="1:5" x14ac:dyDescent="0.35">
      <c r="A689" t="s">
        <v>95</v>
      </c>
      <c r="B689" t="s">
        <v>447</v>
      </c>
      <c r="C689">
        <v>38700</v>
      </c>
      <c r="D689">
        <v>47700</v>
      </c>
      <c r="E689">
        <f t="shared" si="10"/>
        <v>0.81132075471698117</v>
      </c>
    </row>
    <row r="690" spans="1:5" x14ac:dyDescent="0.35">
      <c r="A690" t="s">
        <v>96</v>
      </c>
      <c r="B690" t="s">
        <v>447</v>
      </c>
      <c r="C690">
        <v>31200</v>
      </c>
      <c r="D690">
        <v>39300</v>
      </c>
      <c r="E690">
        <f t="shared" si="10"/>
        <v>0.79389312977099236</v>
      </c>
    </row>
    <row r="691" spans="1:5" x14ac:dyDescent="0.35">
      <c r="A691" t="s">
        <v>97</v>
      </c>
      <c r="B691" t="s">
        <v>447</v>
      </c>
      <c r="C691">
        <v>21800</v>
      </c>
      <c r="D691">
        <v>27700</v>
      </c>
      <c r="E691">
        <f t="shared" si="10"/>
        <v>0.78700361010830322</v>
      </c>
    </row>
    <row r="692" spans="1:5" x14ac:dyDescent="0.35">
      <c r="A692" t="s">
        <v>98</v>
      </c>
      <c r="B692" t="s">
        <v>447</v>
      </c>
      <c r="C692">
        <v>41900</v>
      </c>
      <c r="D692">
        <v>54400</v>
      </c>
      <c r="E692">
        <f t="shared" si="10"/>
        <v>0.77022058823529416</v>
      </c>
    </row>
    <row r="693" spans="1:5" x14ac:dyDescent="0.35">
      <c r="A693" t="s">
        <v>99</v>
      </c>
      <c r="B693" t="s">
        <v>447</v>
      </c>
      <c r="C693">
        <v>26400</v>
      </c>
      <c r="D693">
        <v>37500</v>
      </c>
      <c r="E693">
        <f t="shared" si="10"/>
        <v>0.70399999999999996</v>
      </c>
    </row>
    <row r="694" spans="1:5" x14ac:dyDescent="0.35">
      <c r="A694" t="s">
        <v>100</v>
      </c>
      <c r="B694" t="s">
        <v>447</v>
      </c>
      <c r="C694">
        <v>40500</v>
      </c>
      <c r="D694">
        <v>58600</v>
      </c>
      <c r="E694">
        <f t="shared" si="10"/>
        <v>0.69112627986348119</v>
      </c>
    </row>
    <row r="695" spans="1:5" x14ac:dyDescent="0.35">
      <c r="A695" t="s">
        <v>101</v>
      </c>
      <c r="B695" t="s">
        <v>447</v>
      </c>
      <c r="C695">
        <v>40000</v>
      </c>
      <c r="D695">
        <v>57600</v>
      </c>
      <c r="E695">
        <f t="shared" si="10"/>
        <v>0.69444444444444442</v>
      </c>
    </row>
    <row r="696" spans="1:5" x14ac:dyDescent="0.35">
      <c r="A696" t="s">
        <v>102</v>
      </c>
      <c r="B696" t="s">
        <v>447</v>
      </c>
      <c r="C696">
        <v>43600</v>
      </c>
      <c r="D696">
        <v>56600</v>
      </c>
      <c r="E696">
        <f t="shared" si="10"/>
        <v>0.77031802120141346</v>
      </c>
    </row>
    <row r="697" spans="1:5" x14ac:dyDescent="0.35">
      <c r="A697" t="s">
        <v>103</v>
      </c>
      <c r="B697" t="s">
        <v>447</v>
      </c>
      <c r="C697">
        <v>36900</v>
      </c>
      <c r="D697">
        <v>50500</v>
      </c>
      <c r="E697">
        <f t="shared" si="10"/>
        <v>0.73069306930693068</v>
      </c>
    </row>
    <row r="698" spans="1:5" x14ac:dyDescent="0.35">
      <c r="A698" t="s">
        <v>104</v>
      </c>
      <c r="B698" t="s">
        <v>447</v>
      </c>
      <c r="C698">
        <v>69500</v>
      </c>
      <c r="D698">
        <v>88900</v>
      </c>
      <c r="E698">
        <f t="shared" si="10"/>
        <v>0.78177727784026996</v>
      </c>
    </row>
    <row r="699" spans="1:5" x14ac:dyDescent="0.35">
      <c r="A699" t="s">
        <v>105</v>
      </c>
      <c r="B699" t="s">
        <v>447</v>
      </c>
      <c r="C699">
        <v>84200</v>
      </c>
      <c r="D699">
        <v>113800</v>
      </c>
      <c r="E699">
        <f t="shared" si="10"/>
        <v>0.7398945518453427</v>
      </c>
    </row>
    <row r="700" spans="1:5" x14ac:dyDescent="0.35">
      <c r="A700" t="s">
        <v>106</v>
      </c>
      <c r="B700" t="s">
        <v>447</v>
      </c>
      <c r="C700">
        <v>75900</v>
      </c>
      <c r="D700">
        <v>94000</v>
      </c>
      <c r="E700">
        <f t="shared" si="10"/>
        <v>0.80744680851063833</v>
      </c>
    </row>
    <row r="701" spans="1:5" x14ac:dyDescent="0.35">
      <c r="A701" t="s">
        <v>107</v>
      </c>
      <c r="B701" t="s">
        <v>447</v>
      </c>
      <c r="C701">
        <v>35700</v>
      </c>
      <c r="D701">
        <v>47600</v>
      </c>
      <c r="E701">
        <f t="shared" si="10"/>
        <v>0.75</v>
      </c>
    </row>
    <row r="702" spans="1:5" x14ac:dyDescent="0.35">
      <c r="A702" t="s">
        <v>108</v>
      </c>
      <c r="B702" t="s">
        <v>447</v>
      </c>
      <c r="C702">
        <v>41900</v>
      </c>
      <c r="D702">
        <v>53600</v>
      </c>
      <c r="E702">
        <f t="shared" si="10"/>
        <v>0.78171641791044777</v>
      </c>
    </row>
    <row r="703" spans="1:5" x14ac:dyDescent="0.35">
      <c r="A703" t="s">
        <v>109</v>
      </c>
      <c r="B703" t="s">
        <v>447</v>
      </c>
      <c r="C703">
        <v>83700</v>
      </c>
      <c r="D703">
        <v>105800</v>
      </c>
      <c r="E703">
        <f t="shared" si="10"/>
        <v>0.79111531190926276</v>
      </c>
    </row>
    <row r="704" spans="1:5" x14ac:dyDescent="0.35">
      <c r="A704" t="s">
        <v>110</v>
      </c>
      <c r="B704" t="s">
        <v>447</v>
      </c>
      <c r="C704">
        <v>88300</v>
      </c>
      <c r="D704">
        <v>113300</v>
      </c>
      <c r="E704">
        <f t="shared" si="10"/>
        <v>0.77934686672550746</v>
      </c>
    </row>
    <row r="705" spans="1:5" x14ac:dyDescent="0.35">
      <c r="A705" t="s">
        <v>111</v>
      </c>
      <c r="B705" t="s">
        <v>447</v>
      </c>
      <c r="C705">
        <v>60700</v>
      </c>
      <c r="D705">
        <v>78900</v>
      </c>
      <c r="E705">
        <f t="shared" si="10"/>
        <v>0.76932826362484152</v>
      </c>
    </row>
    <row r="706" spans="1:5" x14ac:dyDescent="0.35">
      <c r="A706" t="s">
        <v>112</v>
      </c>
      <c r="B706" t="s">
        <v>447</v>
      </c>
      <c r="C706">
        <v>40400</v>
      </c>
      <c r="D706">
        <v>54400</v>
      </c>
      <c r="E706">
        <f t="shared" si="10"/>
        <v>0.74264705882352944</v>
      </c>
    </row>
    <row r="707" spans="1:5" x14ac:dyDescent="0.35">
      <c r="A707" t="s">
        <v>113</v>
      </c>
      <c r="B707" t="s">
        <v>447</v>
      </c>
      <c r="C707">
        <v>28600</v>
      </c>
      <c r="D707">
        <v>38500</v>
      </c>
      <c r="E707">
        <f t="shared" ref="E707:E770" si="11">C707/D707</f>
        <v>0.74285714285714288</v>
      </c>
    </row>
    <row r="708" spans="1:5" x14ac:dyDescent="0.35">
      <c r="A708" t="s">
        <v>114</v>
      </c>
      <c r="B708" t="s">
        <v>447</v>
      </c>
      <c r="C708">
        <v>41200</v>
      </c>
      <c r="D708">
        <v>52000</v>
      </c>
      <c r="E708">
        <f t="shared" si="11"/>
        <v>0.79230769230769227</v>
      </c>
    </row>
    <row r="709" spans="1:5" x14ac:dyDescent="0.35">
      <c r="A709" t="s">
        <v>115</v>
      </c>
      <c r="B709" t="s">
        <v>447</v>
      </c>
      <c r="C709">
        <v>50700</v>
      </c>
      <c r="D709">
        <v>76900</v>
      </c>
      <c r="E709">
        <f t="shared" si="11"/>
        <v>0.65929778933680105</v>
      </c>
    </row>
    <row r="710" spans="1:5" x14ac:dyDescent="0.35">
      <c r="A710" t="s">
        <v>116</v>
      </c>
      <c r="B710" t="s">
        <v>447</v>
      </c>
      <c r="C710">
        <v>40100</v>
      </c>
      <c r="D710">
        <v>51900</v>
      </c>
      <c r="E710">
        <f t="shared" si="11"/>
        <v>0.77263969171483626</v>
      </c>
    </row>
    <row r="711" spans="1:5" x14ac:dyDescent="0.35">
      <c r="A711" t="s">
        <v>117</v>
      </c>
      <c r="B711" t="s">
        <v>447</v>
      </c>
      <c r="C711">
        <v>53700</v>
      </c>
      <c r="D711">
        <v>71400</v>
      </c>
      <c r="E711">
        <f t="shared" si="11"/>
        <v>0.75210084033613445</v>
      </c>
    </row>
    <row r="712" spans="1:5" x14ac:dyDescent="0.35">
      <c r="A712" t="s">
        <v>118</v>
      </c>
      <c r="B712" t="s">
        <v>447</v>
      </c>
      <c r="C712">
        <v>40300</v>
      </c>
      <c r="D712">
        <v>50800</v>
      </c>
      <c r="E712">
        <f t="shared" si="11"/>
        <v>0.79330708661417326</v>
      </c>
    </row>
    <row r="713" spans="1:5" x14ac:dyDescent="0.35">
      <c r="A713" t="s">
        <v>119</v>
      </c>
      <c r="B713" t="s">
        <v>447</v>
      </c>
      <c r="C713">
        <v>38800</v>
      </c>
      <c r="D713">
        <v>49900</v>
      </c>
      <c r="E713">
        <f t="shared" si="11"/>
        <v>0.77755511022044088</v>
      </c>
    </row>
    <row r="714" spans="1:5" x14ac:dyDescent="0.35">
      <c r="A714" t="s">
        <v>120</v>
      </c>
      <c r="B714" t="s">
        <v>447</v>
      </c>
      <c r="C714">
        <v>61700</v>
      </c>
      <c r="D714">
        <v>79700</v>
      </c>
      <c r="E714">
        <f t="shared" si="11"/>
        <v>0.77415307402760347</v>
      </c>
    </row>
    <row r="715" spans="1:5" x14ac:dyDescent="0.35">
      <c r="A715" t="s">
        <v>121</v>
      </c>
      <c r="B715" t="s">
        <v>447</v>
      </c>
      <c r="C715">
        <v>60300</v>
      </c>
      <c r="D715">
        <v>70100</v>
      </c>
      <c r="E715">
        <f t="shared" si="11"/>
        <v>0.86019971469329526</v>
      </c>
    </row>
    <row r="716" spans="1:5" x14ac:dyDescent="0.35">
      <c r="A716" t="s">
        <v>122</v>
      </c>
      <c r="B716" t="s">
        <v>447</v>
      </c>
      <c r="C716">
        <v>45600</v>
      </c>
      <c r="D716">
        <v>54300</v>
      </c>
      <c r="E716">
        <f t="shared" si="11"/>
        <v>0.83977900552486184</v>
      </c>
    </row>
    <row r="717" spans="1:5" x14ac:dyDescent="0.35">
      <c r="A717" t="s">
        <v>123</v>
      </c>
      <c r="B717" t="s">
        <v>447</v>
      </c>
      <c r="C717">
        <v>88000</v>
      </c>
      <c r="D717">
        <v>109500</v>
      </c>
      <c r="E717">
        <f t="shared" si="11"/>
        <v>0.80365296803652964</v>
      </c>
    </row>
    <row r="718" spans="1:5" x14ac:dyDescent="0.35">
      <c r="A718" t="s">
        <v>124</v>
      </c>
      <c r="B718" t="s">
        <v>447</v>
      </c>
      <c r="C718">
        <v>53500</v>
      </c>
      <c r="D718">
        <v>71200</v>
      </c>
      <c r="E718">
        <f t="shared" si="11"/>
        <v>0.7514044943820225</v>
      </c>
    </row>
    <row r="719" spans="1:5" x14ac:dyDescent="0.35">
      <c r="A719" t="s">
        <v>125</v>
      </c>
      <c r="B719" t="s">
        <v>447</v>
      </c>
      <c r="C719">
        <v>67900</v>
      </c>
      <c r="D719">
        <v>81900</v>
      </c>
      <c r="E719">
        <f t="shared" si="11"/>
        <v>0.82905982905982911</v>
      </c>
    </row>
    <row r="720" spans="1:5" x14ac:dyDescent="0.35">
      <c r="A720" t="s">
        <v>126</v>
      </c>
      <c r="B720" t="s">
        <v>447</v>
      </c>
      <c r="C720">
        <v>55100</v>
      </c>
      <c r="D720">
        <v>69900</v>
      </c>
      <c r="E720">
        <f t="shared" si="11"/>
        <v>0.78826895565092991</v>
      </c>
    </row>
    <row r="721" spans="1:5" x14ac:dyDescent="0.35">
      <c r="A721" t="s">
        <v>127</v>
      </c>
      <c r="B721" t="s">
        <v>447</v>
      </c>
      <c r="C721">
        <v>39500</v>
      </c>
      <c r="D721">
        <v>52900</v>
      </c>
      <c r="E721">
        <f t="shared" si="11"/>
        <v>0.74669187145557658</v>
      </c>
    </row>
    <row r="722" spans="1:5" x14ac:dyDescent="0.35">
      <c r="A722" t="s">
        <v>128</v>
      </c>
      <c r="B722" t="s">
        <v>447</v>
      </c>
      <c r="C722">
        <v>46900</v>
      </c>
      <c r="D722">
        <v>56300</v>
      </c>
      <c r="E722">
        <f t="shared" si="11"/>
        <v>0.8330373001776199</v>
      </c>
    </row>
    <row r="723" spans="1:5" x14ac:dyDescent="0.35">
      <c r="A723" t="s">
        <v>129</v>
      </c>
      <c r="B723" t="s">
        <v>447</v>
      </c>
      <c r="C723">
        <v>53400</v>
      </c>
      <c r="D723">
        <v>72000</v>
      </c>
      <c r="E723">
        <f t="shared" si="11"/>
        <v>0.7416666666666667</v>
      </c>
    </row>
    <row r="724" spans="1:5" x14ac:dyDescent="0.35">
      <c r="A724" t="s">
        <v>130</v>
      </c>
      <c r="B724" t="s">
        <v>447</v>
      </c>
      <c r="C724">
        <v>78100</v>
      </c>
      <c r="D724">
        <v>101000</v>
      </c>
      <c r="E724">
        <f t="shared" si="11"/>
        <v>0.77326732673267329</v>
      </c>
    </row>
    <row r="725" spans="1:5" x14ac:dyDescent="0.35">
      <c r="A725" t="s">
        <v>131</v>
      </c>
      <c r="B725" t="s">
        <v>447</v>
      </c>
      <c r="C725">
        <v>54000</v>
      </c>
      <c r="D725">
        <v>62300</v>
      </c>
      <c r="E725">
        <f t="shared" si="11"/>
        <v>0.8667736757624398</v>
      </c>
    </row>
    <row r="726" spans="1:5" x14ac:dyDescent="0.35">
      <c r="A726" t="s">
        <v>132</v>
      </c>
      <c r="B726" t="s">
        <v>447</v>
      </c>
      <c r="C726">
        <v>57300</v>
      </c>
      <c r="D726">
        <v>72500</v>
      </c>
      <c r="E726">
        <f t="shared" si="11"/>
        <v>0.79034482758620694</v>
      </c>
    </row>
    <row r="727" spans="1:5" x14ac:dyDescent="0.35">
      <c r="A727" t="s">
        <v>133</v>
      </c>
      <c r="B727" t="s">
        <v>447</v>
      </c>
      <c r="C727">
        <v>62400</v>
      </c>
      <c r="D727">
        <v>73400</v>
      </c>
      <c r="E727">
        <f t="shared" si="11"/>
        <v>0.85013623978201636</v>
      </c>
    </row>
    <row r="728" spans="1:5" x14ac:dyDescent="0.35">
      <c r="A728" t="s">
        <v>134</v>
      </c>
      <c r="B728" t="s">
        <v>447</v>
      </c>
      <c r="C728">
        <v>46800</v>
      </c>
      <c r="D728">
        <v>60000</v>
      </c>
      <c r="E728">
        <f t="shared" si="11"/>
        <v>0.78</v>
      </c>
    </row>
    <row r="729" spans="1:5" x14ac:dyDescent="0.35">
      <c r="A729" t="s">
        <v>135</v>
      </c>
      <c r="B729" t="s">
        <v>447</v>
      </c>
      <c r="C729">
        <v>79200</v>
      </c>
      <c r="D729">
        <v>94300</v>
      </c>
      <c r="E729">
        <f t="shared" si="11"/>
        <v>0.83987274655355248</v>
      </c>
    </row>
    <row r="730" spans="1:5" x14ac:dyDescent="0.35">
      <c r="A730" t="s">
        <v>136</v>
      </c>
      <c r="B730" t="s">
        <v>447</v>
      </c>
      <c r="C730">
        <v>47900</v>
      </c>
      <c r="D730">
        <v>63200</v>
      </c>
      <c r="E730">
        <f t="shared" si="11"/>
        <v>0.75791139240506333</v>
      </c>
    </row>
    <row r="731" spans="1:5" x14ac:dyDescent="0.35">
      <c r="A731" t="s">
        <v>137</v>
      </c>
      <c r="B731" t="s">
        <v>447</v>
      </c>
      <c r="C731">
        <v>67700</v>
      </c>
      <c r="D731">
        <v>80400</v>
      </c>
      <c r="E731">
        <f t="shared" si="11"/>
        <v>0.84203980099502485</v>
      </c>
    </row>
    <row r="732" spans="1:5" x14ac:dyDescent="0.35">
      <c r="A732" t="s">
        <v>138</v>
      </c>
      <c r="B732" t="s">
        <v>447</v>
      </c>
      <c r="C732">
        <v>44900</v>
      </c>
      <c r="D732">
        <v>56200</v>
      </c>
      <c r="E732">
        <f t="shared" si="11"/>
        <v>0.79893238434163705</v>
      </c>
    </row>
    <row r="733" spans="1:5" x14ac:dyDescent="0.35">
      <c r="A733" t="s">
        <v>139</v>
      </c>
      <c r="B733" t="s">
        <v>447</v>
      </c>
      <c r="C733">
        <v>54600</v>
      </c>
      <c r="D733">
        <v>65200</v>
      </c>
      <c r="E733">
        <f t="shared" si="11"/>
        <v>0.83742331288343563</v>
      </c>
    </row>
    <row r="734" spans="1:5" x14ac:dyDescent="0.35">
      <c r="A734" t="s">
        <v>140</v>
      </c>
      <c r="B734" t="s">
        <v>447</v>
      </c>
      <c r="C734">
        <v>55200</v>
      </c>
      <c r="D734">
        <v>73000</v>
      </c>
      <c r="E734">
        <f t="shared" si="11"/>
        <v>0.75616438356164384</v>
      </c>
    </row>
    <row r="735" spans="1:5" x14ac:dyDescent="0.35">
      <c r="A735" t="s">
        <v>141</v>
      </c>
      <c r="B735" t="s">
        <v>447</v>
      </c>
      <c r="C735">
        <v>64900</v>
      </c>
      <c r="D735">
        <v>100200</v>
      </c>
      <c r="E735">
        <f t="shared" si="11"/>
        <v>0.64770459081836329</v>
      </c>
    </row>
    <row r="736" spans="1:5" x14ac:dyDescent="0.35">
      <c r="A736" t="s">
        <v>142</v>
      </c>
      <c r="B736" t="s">
        <v>447</v>
      </c>
      <c r="C736">
        <v>50800</v>
      </c>
      <c r="D736">
        <v>68600</v>
      </c>
      <c r="E736">
        <f t="shared" si="11"/>
        <v>0.74052478134110788</v>
      </c>
    </row>
    <row r="737" spans="1:5" x14ac:dyDescent="0.35">
      <c r="A737" t="s">
        <v>143</v>
      </c>
      <c r="B737" t="s">
        <v>447</v>
      </c>
      <c r="C737">
        <v>49000</v>
      </c>
      <c r="D737">
        <v>67700</v>
      </c>
      <c r="E737">
        <f t="shared" si="11"/>
        <v>0.72378138847858198</v>
      </c>
    </row>
    <row r="738" spans="1:5" x14ac:dyDescent="0.35">
      <c r="A738" t="s">
        <v>144</v>
      </c>
      <c r="B738" t="s">
        <v>447</v>
      </c>
      <c r="C738">
        <v>48100</v>
      </c>
      <c r="D738">
        <v>66200</v>
      </c>
      <c r="E738">
        <f t="shared" si="11"/>
        <v>0.72658610271903323</v>
      </c>
    </row>
    <row r="739" spans="1:5" x14ac:dyDescent="0.35">
      <c r="A739" t="s">
        <v>145</v>
      </c>
      <c r="B739" t="s">
        <v>447</v>
      </c>
      <c r="C739">
        <v>83000</v>
      </c>
      <c r="D739">
        <v>102800</v>
      </c>
      <c r="E739">
        <f t="shared" si="11"/>
        <v>0.80739299610894943</v>
      </c>
    </row>
    <row r="740" spans="1:5" x14ac:dyDescent="0.35">
      <c r="A740" t="s">
        <v>146</v>
      </c>
      <c r="B740" t="s">
        <v>447</v>
      </c>
      <c r="C740">
        <v>55500</v>
      </c>
      <c r="D740">
        <v>70400</v>
      </c>
      <c r="E740">
        <f t="shared" si="11"/>
        <v>0.78835227272727271</v>
      </c>
    </row>
    <row r="741" spans="1:5" x14ac:dyDescent="0.35">
      <c r="A741" t="s">
        <v>147</v>
      </c>
      <c r="B741" t="s">
        <v>447</v>
      </c>
      <c r="C741">
        <v>50300</v>
      </c>
      <c r="D741">
        <v>63800</v>
      </c>
      <c r="E741">
        <f t="shared" si="11"/>
        <v>0.78840125391849525</v>
      </c>
    </row>
    <row r="742" spans="1:5" x14ac:dyDescent="0.35">
      <c r="A742" t="s">
        <v>148</v>
      </c>
      <c r="B742" t="s">
        <v>447</v>
      </c>
      <c r="C742">
        <v>63300</v>
      </c>
      <c r="D742">
        <v>85500</v>
      </c>
      <c r="E742">
        <f t="shared" si="11"/>
        <v>0.74035087719298243</v>
      </c>
    </row>
    <row r="743" spans="1:5" x14ac:dyDescent="0.35">
      <c r="A743" t="s">
        <v>149</v>
      </c>
      <c r="B743" t="s">
        <v>447</v>
      </c>
      <c r="C743">
        <v>58000</v>
      </c>
      <c r="D743">
        <v>79800</v>
      </c>
      <c r="E743">
        <f t="shared" si="11"/>
        <v>0.72681704260651625</v>
      </c>
    </row>
    <row r="744" spans="1:5" x14ac:dyDescent="0.35">
      <c r="A744" t="s">
        <v>150</v>
      </c>
      <c r="B744" t="s">
        <v>447</v>
      </c>
      <c r="C744">
        <v>59600</v>
      </c>
      <c r="D744">
        <v>76000</v>
      </c>
      <c r="E744">
        <f t="shared" si="11"/>
        <v>0.78421052631578947</v>
      </c>
    </row>
    <row r="745" spans="1:5" x14ac:dyDescent="0.35">
      <c r="A745" t="s">
        <v>151</v>
      </c>
      <c r="B745" t="s">
        <v>447</v>
      </c>
      <c r="C745">
        <v>53200</v>
      </c>
      <c r="D745">
        <v>71000</v>
      </c>
      <c r="E745">
        <f t="shared" si="11"/>
        <v>0.74929577464788732</v>
      </c>
    </row>
    <row r="746" spans="1:5" x14ac:dyDescent="0.35">
      <c r="A746" t="s">
        <v>152</v>
      </c>
      <c r="B746" t="s">
        <v>447</v>
      </c>
      <c r="C746">
        <v>41600</v>
      </c>
      <c r="D746">
        <v>55200</v>
      </c>
      <c r="E746">
        <f t="shared" si="11"/>
        <v>0.75362318840579712</v>
      </c>
    </row>
    <row r="747" spans="1:5" x14ac:dyDescent="0.35">
      <c r="A747" t="s">
        <v>153</v>
      </c>
      <c r="B747" t="s">
        <v>447</v>
      </c>
      <c r="C747">
        <v>56800</v>
      </c>
      <c r="D747">
        <v>68600</v>
      </c>
      <c r="E747">
        <f t="shared" si="11"/>
        <v>0.82798833819241979</v>
      </c>
    </row>
    <row r="748" spans="1:5" x14ac:dyDescent="0.35">
      <c r="A748" t="s">
        <v>154</v>
      </c>
      <c r="B748" t="s">
        <v>447</v>
      </c>
      <c r="C748">
        <v>35900</v>
      </c>
      <c r="D748">
        <v>43400</v>
      </c>
      <c r="E748">
        <f t="shared" si="11"/>
        <v>0.82718894009216593</v>
      </c>
    </row>
    <row r="749" spans="1:5" x14ac:dyDescent="0.35">
      <c r="A749" t="s">
        <v>155</v>
      </c>
      <c r="B749" t="s">
        <v>447</v>
      </c>
      <c r="C749">
        <v>35700</v>
      </c>
      <c r="D749">
        <v>50000</v>
      </c>
      <c r="E749">
        <f t="shared" si="11"/>
        <v>0.71399999999999997</v>
      </c>
    </row>
    <row r="750" spans="1:5" x14ac:dyDescent="0.35">
      <c r="A750" t="s">
        <v>156</v>
      </c>
      <c r="B750" t="s">
        <v>447</v>
      </c>
      <c r="C750">
        <v>63000</v>
      </c>
      <c r="D750">
        <v>88000</v>
      </c>
      <c r="E750">
        <f t="shared" si="11"/>
        <v>0.71590909090909094</v>
      </c>
    </row>
    <row r="751" spans="1:5" x14ac:dyDescent="0.35">
      <c r="A751" t="s">
        <v>157</v>
      </c>
      <c r="B751" t="s">
        <v>447</v>
      </c>
      <c r="C751">
        <v>39500</v>
      </c>
      <c r="D751">
        <v>53200</v>
      </c>
      <c r="E751">
        <f t="shared" si="11"/>
        <v>0.74248120300751874</v>
      </c>
    </row>
    <row r="752" spans="1:5" x14ac:dyDescent="0.35">
      <c r="A752" t="s">
        <v>158</v>
      </c>
      <c r="B752" t="s">
        <v>447</v>
      </c>
      <c r="C752">
        <v>63900</v>
      </c>
      <c r="D752">
        <v>92000</v>
      </c>
      <c r="E752">
        <f t="shared" si="11"/>
        <v>0.69456521739130439</v>
      </c>
    </row>
    <row r="753" spans="1:5" x14ac:dyDescent="0.35">
      <c r="A753" t="s">
        <v>159</v>
      </c>
      <c r="B753" t="s">
        <v>447</v>
      </c>
      <c r="C753">
        <v>29700</v>
      </c>
      <c r="D753">
        <v>34300</v>
      </c>
      <c r="E753">
        <f t="shared" si="11"/>
        <v>0.86588921282798836</v>
      </c>
    </row>
    <row r="754" spans="1:5" x14ac:dyDescent="0.35">
      <c r="A754" t="s">
        <v>160</v>
      </c>
      <c r="B754" t="s">
        <v>447</v>
      </c>
      <c r="C754">
        <v>31900</v>
      </c>
      <c r="D754">
        <v>44400</v>
      </c>
      <c r="E754">
        <f t="shared" si="11"/>
        <v>0.71846846846846846</v>
      </c>
    </row>
    <row r="755" spans="1:5" x14ac:dyDescent="0.35">
      <c r="A755" t="s">
        <v>161</v>
      </c>
      <c r="B755" t="s">
        <v>447</v>
      </c>
      <c r="C755">
        <v>56000</v>
      </c>
      <c r="D755">
        <v>68700</v>
      </c>
      <c r="E755">
        <f t="shared" si="11"/>
        <v>0.81513828238719066</v>
      </c>
    </row>
    <row r="756" spans="1:5" x14ac:dyDescent="0.35">
      <c r="A756" t="s">
        <v>162</v>
      </c>
      <c r="B756" t="s">
        <v>447</v>
      </c>
      <c r="C756">
        <v>49100</v>
      </c>
      <c r="D756">
        <v>68100</v>
      </c>
      <c r="E756">
        <f t="shared" si="11"/>
        <v>0.72099853157121885</v>
      </c>
    </row>
    <row r="757" spans="1:5" x14ac:dyDescent="0.35">
      <c r="A757" t="s">
        <v>163</v>
      </c>
      <c r="B757" t="s">
        <v>447</v>
      </c>
      <c r="C757">
        <v>42300</v>
      </c>
      <c r="D757">
        <v>64500</v>
      </c>
      <c r="E757">
        <f t="shared" si="11"/>
        <v>0.65581395348837213</v>
      </c>
    </row>
    <row r="758" spans="1:5" x14ac:dyDescent="0.35">
      <c r="A758" t="s">
        <v>164</v>
      </c>
      <c r="B758" t="s">
        <v>447</v>
      </c>
      <c r="C758">
        <v>48700</v>
      </c>
      <c r="D758">
        <v>60300</v>
      </c>
      <c r="E758">
        <f t="shared" si="11"/>
        <v>0.80762852404643448</v>
      </c>
    </row>
    <row r="759" spans="1:5" x14ac:dyDescent="0.35">
      <c r="A759" t="s">
        <v>165</v>
      </c>
      <c r="B759" t="s">
        <v>447</v>
      </c>
      <c r="C759">
        <v>83800</v>
      </c>
      <c r="D759">
        <v>115500</v>
      </c>
      <c r="E759">
        <f t="shared" si="11"/>
        <v>0.72554112554112549</v>
      </c>
    </row>
    <row r="760" spans="1:5" x14ac:dyDescent="0.35">
      <c r="A760" t="s">
        <v>166</v>
      </c>
      <c r="B760" t="s">
        <v>447</v>
      </c>
      <c r="C760">
        <v>42200</v>
      </c>
      <c r="D760">
        <v>54800</v>
      </c>
      <c r="E760">
        <f t="shared" si="11"/>
        <v>0.77007299270072993</v>
      </c>
    </row>
    <row r="761" spans="1:5" x14ac:dyDescent="0.35">
      <c r="A761" t="s">
        <v>167</v>
      </c>
      <c r="B761" t="s">
        <v>447</v>
      </c>
      <c r="C761">
        <v>53800</v>
      </c>
      <c r="D761">
        <v>66300</v>
      </c>
      <c r="E761">
        <f t="shared" si="11"/>
        <v>0.81146304675716441</v>
      </c>
    </row>
    <row r="762" spans="1:5" x14ac:dyDescent="0.35">
      <c r="A762" t="s">
        <v>168</v>
      </c>
      <c r="B762" t="s">
        <v>447</v>
      </c>
      <c r="C762">
        <v>24600</v>
      </c>
      <c r="D762">
        <v>31000</v>
      </c>
      <c r="E762">
        <f t="shared" si="11"/>
        <v>0.79354838709677422</v>
      </c>
    </row>
    <row r="763" spans="1:5" x14ac:dyDescent="0.35">
      <c r="A763" t="s">
        <v>169</v>
      </c>
      <c r="B763" t="s">
        <v>447</v>
      </c>
      <c r="C763">
        <v>49200</v>
      </c>
      <c r="D763">
        <v>59200</v>
      </c>
      <c r="E763">
        <f t="shared" si="11"/>
        <v>0.83108108108108103</v>
      </c>
    </row>
    <row r="764" spans="1:5" x14ac:dyDescent="0.35">
      <c r="A764" t="s">
        <v>170</v>
      </c>
      <c r="B764" t="s">
        <v>447</v>
      </c>
      <c r="C764">
        <v>24800</v>
      </c>
      <c r="D764">
        <v>33300</v>
      </c>
      <c r="E764">
        <f t="shared" si="11"/>
        <v>0.74474474474474472</v>
      </c>
    </row>
    <row r="765" spans="1:5" x14ac:dyDescent="0.35">
      <c r="A765" t="s">
        <v>171</v>
      </c>
      <c r="B765" t="s">
        <v>447</v>
      </c>
      <c r="C765">
        <v>28000</v>
      </c>
      <c r="D765">
        <v>42300</v>
      </c>
      <c r="E765">
        <f t="shared" si="11"/>
        <v>0.66193853427895977</v>
      </c>
    </row>
    <row r="766" spans="1:5" x14ac:dyDescent="0.35">
      <c r="A766" t="s">
        <v>172</v>
      </c>
      <c r="B766" t="s">
        <v>447</v>
      </c>
      <c r="C766">
        <v>49300</v>
      </c>
      <c r="D766">
        <v>73400</v>
      </c>
      <c r="E766">
        <f t="shared" si="11"/>
        <v>0.67166212534059944</v>
      </c>
    </row>
    <row r="767" spans="1:5" x14ac:dyDescent="0.35">
      <c r="A767" t="s">
        <v>173</v>
      </c>
      <c r="B767" t="s">
        <v>447</v>
      </c>
      <c r="C767">
        <v>48700</v>
      </c>
      <c r="D767">
        <v>66000</v>
      </c>
      <c r="E767">
        <f t="shared" si="11"/>
        <v>0.73787878787878791</v>
      </c>
    </row>
    <row r="768" spans="1:5" x14ac:dyDescent="0.35">
      <c r="A768" t="s">
        <v>174</v>
      </c>
      <c r="B768" t="s">
        <v>447</v>
      </c>
      <c r="C768">
        <v>51300</v>
      </c>
      <c r="D768">
        <v>67100</v>
      </c>
      <c r="E768">
        <f t="shared" si="11"/>
        <v>0.76453055141579729</v>
      </c>
    </row>
    <row r="769" spans="1:5" x14ac:dyDescent="0.35">
      <c r="A769" t="s">
        <v>175</v>
      </c>
      <c r="B769" t="s">
        <v>447</v>
      </c>
      <c r="C769">
        <v>39200</v>
      </c>
      <c r="D769">
        <v>52300</v>
      </c>
      <c r="E769">
        <f t="shared" si="11"/>
        <v>0.74952198852772467</v>
      </c>
    </row>
    <row r="770" spans="1:5" x14ac:dyDescent="0.35">
      <c r="A770" t="s">
        <v>176</v>
      </c>
      <c r="B770" t="s">
        <v>447</v>
      </c>
      <c r="C770">
        <v>64900</v>
      </c>
      <c r="D770">
        <v>84900</v>
      </c>
      <c r="E770">
        <f t="shared" si="11"/>
        <v>0.76442873969375735</v>
      </c>
    </row>
    <row r="771" spans="1:5" x14ac:dyDescent="0.35">
      <c r="A771" t="s">
        <v>177</v>
      </c>
      <c r="B771" t="s">
        <v>447</v>
      </c>
      <c r="C771">
        <v>41400</v>
      </c>
      <c r="D771">
        <v>55600</v>
      </c>
      <c r="E771">
        <f t="shared" ref="E771:E834" si="12">C771/D771</f>
        <v>0.74460431654676262</v>
      </c>
    </row>
    <row r="772" spans="1:5" x14ac:dyDescent="0.35">
      <c r="A772" t="s">
        <v>178</v>
      </c>
      <c r="B772" t="s">
        <v>447</v>
      </c>
      <c r="C772">
        <v>59000</v>
      </c>
      <c r="D772">
        <v>78500</v>
      </c>
      <c r="E772">
        <f t="shared" si="12"/>
        <v>0.75159235668789814</v>
      </c>
    </row>
    <row r="773" spans="1:5" x14ac:dyDescent="0.35">
      <c r="A773" t="s">
        <v>179</v>
      </c>
      <c r="B773" t="s">
        <v>447</v>
      </c>
      <c r="C773">
        <v>58600</v>
      </c>
      <c r="D773">
        <v>72400</v>
      </c>
      <c r="E773">
        <f t="shared" si="12"/>
        <v>0.80939226519337015</v>
      </c>
    </row>
    <row r="774" spans="1:5" x14ac:dyDescent="0.35">
      <c r="A774" t="s">
        <v>180</v>
      </c>
      <c r="B774" t="s">
        <v>447</v>
      </c>
      <c r="C774">
        <v>42100</v>
      </c>
      <c r="D774">
        <v>58900</v>
      </c>
      <c r="E774">
        <f t="shared" si="12"/>
        <v>0.71477079796264853</v>
      </c>
    </row>
    <row r="775" spans="1:5" x14ac:dyDescent="0.35">
      <c r="A775" t="s">
        <v>181</v>
      </c>
      <c r="B775" t="s">
        <v>447</v>
      </c>
      <c r="C775">
        <v>66300</v>
      </c>
      <c r="D775">
        <v>84800</v>
      </c>
      <c r="E775">
        <f t="shared" si="12"/>
        <v>0.78183962264150941</v>
      </c>
    </row>
    <row r="776" spans="1:5" x14ac:dyDescent="0.35">
      <c r="A776" t="s">
        <v>182</v>
      </c>
      <c r="B776" t="s">
        <v>447</v>
      </c>
      <c r="C776">
        <v>38500</v>
      </c>
      <c r="D776">
        <v>57100</v>
      </c>
      <c r="E776">
        <f t="shared" si="12"/>
        <v>0.6742556917688266</v>
      </c>
    </row>
    <row r="777" spans="1:5" x14ac:dyDescent="0.35">
      <c r="A777" t="s">
        <v>183</v>
      </c>
      <c r="B777" t="s">
        <v>447</v>
      </c>
      <c r="C777">
        <v>72600</v>
      </c>
      <c r="D777">
        <v>94200</v>
      </c>
      <c r="E777">
        <f t="shared" si="12"/>
        <v>0.77070063694267521</v>
      </c>
    </row>
    <row r="778" spans="1:5" x14ac:dyDescent="0.35">
      <c r="A778" t="s">
        <v>184</v>
      </c>
      <c r="B778" t="s">
        <v>447</v>
      </c>
      <c r="C778">
        <v>61300</v>
      </c>
      <c r="D778">
        <v>76400</v>
      </c>
      <c r="E778">
        <f t="shared" si="12"/>
        <v>0.80235602094240843</v>
      </c>
    </row>
    <row r="779" spans="1:5" x14ac:dyDescent="0.35">
      <c r="A779" t="s">
        <v>185</v>
      </c>
      <c r="B779" t="s">
        <v>447</v>
      </c>
      <c r="C779">
        <v>30100</v>
      </c>
      <c r="D779">
        <v>41800</v>
      </c>
      <c r="E779">
        <f t="shared" si="12"/>
        <v>0.72009569377990434</v>
      </c>
    </row>
    <row r="780" spans="1:5" x14ac:dyDescent="0.35">
      <c r="A780" t="s">
        <v>186</v>
      </c>
      <c r="B780" t="s">
        <v>447</v>
      </c>
      <c r="C780">
        <v>38500</v>
      </c>
      <c r="D780">
        <v>47300</v>
      </c>
      <c r="E780">
        <f t="shared" si="12"/>
        <v>0.81395348837209303</v>
      </c>
    </row>
    <row r="781" spans="1:5" x14ac:dyDescent="0.35">
      <c r="A781" t="s">
        <v>187</v>
      </c>
      <c r="B781" t="s">
        <v>447</v>
      </c>
      <c r="C781">
        <v>43000</v>
      </c>
      <c r="D781">
        <v>54900</v>
      </c>
      <c r="E781">
        <f t="shared" si="12"/>
        <v>0.78324225865209474</v>
      </c>
    </row>
    <row r="782" spans="1:5" x14ac:dyDescent="0.35">
      <c r="A782" t="s">
        <v>188</v>
      </c>
      <c r="B782" t="s">
        <v>447</v>
      </c>
      <c r="C782">
        <v>48500</v>
      </c>
      <c r="D782">
        <v>58800</v>
      </c>
      <c r="E782">
        <f t="shared" si="12"/>
        <v>0.82482993197278909</v>
      </c>
    </row>
    <row r="783" spans="1:5" x14ac:dyDescent="0.35">
      <c r="A783" t="s">
        <v>189</v>
      </c>
      <c r="B783" t="s">
        <v>447</v>
      </c>
      <c r="C783">
        <v>113000</v>
      </c>
      <c r="D783">
        <v>143100</v>
      </c>
      <c r="E783">
        <f t="shared" si="12"/>
        <v>0.78965758211041226</v>
      </c>
    </row>
    <row r="784" spans="1:5" x14ac:dyDescent="0.35">
      <c r="A784" t="s">
        <v>190</v>
      </c>
      <c r="B784" t="s">
        <v>447</v>
      </c>
      <c r="C784">
        <v>44400</v>
      </c>
      <c r="D784">
        <v>54700</v>
      </c>
      <c r="E784">
        <f t="shared" si="12"/>
        <v>0.8117001828153565</v>
      </c>
    </row>
    <row r="785" spans="1:5" x14ac:dyDescent="0.35">
      <c r="A785" t="s">
        <v>191</v>
      </c>
      <c r="B785" t="s">
        <v>447</v>
      </c>
      <c r="C785">
        <v>36100</v>
      </c>
      <c r="D785">
        <v>46200</v>
      </c>
      <c r="E785">
        <f t="shared" si="12"/>
        <v>0.7813852813852814</v>
      </c>
    </row>
    <row r="786" spans="1:5" x14ac:dyDescent="0.35">
      <c r="A786" t="s">
        <v>192</v>
      </c>
      <c r="B786" t="s">
        <v>447</v>
      </c>
      <c r="C786">
        <v>25400</v>
      </c>
      <c r="D786">
        <v>32400</v>
      </c>
      <c r="E786">
        <f t="shared" si="12"/>
        <v>0.78395061728395066</v>
      </c>
    </row>
    <row r="787" spans="1:5" x14ac:dyDescent="0.35">
      <c r="A787" t="s">
        <v>193</v>
      </c>
      <c r="B787" t="s">
        <v>447</v>
      </c>
      <c r="C787">
        <v>46300</v>
      </c>
      <c r="D787">
        <v>52500</v>
      </c>
      <c r="E787">
        <f t="shared" si="12"/>
        <v>0.88190476190476186</v>
      </c>
    </row>
    <row r="788" spans="1:5" x14ac:dyDescent="0.35">
      <c r="A788" t="s">
        <v>194</v>
      </c>
      <c r="B788" t="s">
        <v>447</v>
      </c>
      <c r="C788">
        <v>72600</v>
      </c>
      <c r="D788">
        <v>90800</v>
      </c>
      <c r="E788">
        <f t="shared" si="12"/>
        <v>0.79955947136563876</v>
      </c>
    </row>
    <row r="789" spans="1:5" x14ac:dyDescent="0.35">
      <c r="A789" t="s">
        <v>195</v>
      </c>
      <c r="B789" t="s">
        <v>447</v>
      </c>
      <c r="C789">
        <v>23700</v>
      </c>
      <c r="D789">
        <v>29100</v>
      </c>
      <c r="E789">
        <f t="shared" si="12"/>
        <v>0.81443298969072164</v>
      </c>
    </row>
    <row r="790" spans="1:5" x14ac:dyDescent="0.35">
      <c r="A790" t="s">
        <v>196</v>
      </c>
      <c r="B790" t="s">
        <v>447</v>
      </c>
      <c r="C790">
        <v>24500</v>
      </c>
      <c r="D790">
        <v>30000</v>
      </c>
      <c r="E790">
        <f t="shared" si="12"/>
        <v>0.81666666666666665</v>
      </c>
    </row>
    <row r="791" spans="1:5" x14ac:dyDescent="0.35">
      <c r="A791" t="s">
        <v>197</v>
      </c>
      <c r="B791" t="s">
        <v>447</v>
      </c>
      <c r="C791">
        <v>48800</v>
      </c>
      <c r="D791">
        <v>64600</v>
      </c>
      <c r="E791">
        <f t="shared" si="12"/>
        <v>0.7554179566563467</v>
      </c>
    </row>
    <row r="792" spans="1:5" x14ac:dyDescent="0.35">
      <c r="A792" t="s">
        <v>198</v>
      </c>
      <c r="B792" t="s">
        <v>447</v>
      </c>
      <c r="C792">
        <v>42600</v>
      </c>
      <c r="D792">
        <v>53200</v>
      </c>
      <c r="E792">
        <f t="shared" si="12"/>
        <v>0.8007518796992481</v>
      </c>
    </row>
    <row r="793" spans="1:5" x14ac:dyDescent="0.35">
      <c r="A793" t="s">
        <v>199</v>
      </c>
      <c r="B793" t="s">
        <v>447</v>
      </c>
      <c r="C793">
        <v>55800</v>
      </c>
      <c r="D793">
        <v>77100</v>
      </c>
      <c r="E793">
        <f t="shared" si="12"/>
        <v>0.72373540856031127</v>
      </c>
    </row>
    <row r="794" spans="1:5" x14ac:dyDescent="0.35">
      <c r="A794" t="s">
        <v>200</v>
      </c>
      <c r="B794" t="s">
        <v>447</v>
      </c>
      <c r="C794">
        <v>45400</v>
      </c>
      <c r="D794">
        <v>69800</v>
      </c>
      <c r="E794">
        <f t="shared" si="12"/>
        <v>0.65042979942693413</v>
      </c>
    </row>
    <row r="795" spans="1:5" x14ac:dyDescent="0.35">
      <c r="A795" t="s">
        <v>201</v>
      </c>
      <c r="B795" t="s">
        <v>447</v>
      </c>
      <c r="C795">
        <v>52200</v>
      </c>
      <c r="D795">
        <v>69800</v>
      </c>
      <c r="E795">
        <f t="shared" si="12"/>
        <v>0.74785100286532946</v>
      </c>
    </row>
    <row r="796" spans="1:5" x14ac:dyDescent="0.35">
      <c r="A796" t="s">
        <v>202</v>
      </c>
      <c r="B796" t="s">
        <v>447</v>
      </c>
      <c r="C796">
        <v>56400</v>
      </c>
      <c r="D796">
        <v>73300</v>
      </c>
      <c r="E796">
        <f t="shared" si="12"/>
        <v>0.76944065484311053</v>
      </c>
    </row>
    <row r="797" spans="1:5" x14ac:dyDescent="0.35">
      <c r="A797" t="s">
        <v>203</v>
      </c>
      <c r="B797" t="s">
        <v>447</v>
      </c>
      <c r="C797">
        <v>51200</v>
      </c>
      <c r="D797">
        <v>65500</v>
      </c>
      <c r="E797">
        <f t="shared" si="12"/>
        <v>0.78167938931297709</v>
      </c>
    </row>
    <row r="798" spans="1:5" x14ac:dyDescent="0.35">
      <c r="A798" t="s">
        <v>204</v>
      </c>
      <c r="B798" t="s">
        <v>447</v>
      </c>
      <c r="C798">
        <v>48800</v>
      </c>
      <c r="D798">
        <v>72600</v>
      </c>
      <c r="E798">
        <f t="shared" si="12"/>
        <v>0.67217630853994492</v>
      </c>
    </row>
    <row r="799" spans="1:5" x14ac:dyDescent="0.35">
      <c r="A799" t="s">
        <v>205</v>
      </c>
      <c r="B799" t="s">
        <v>447</v>
      </c>
      <c r="C799">
        <v>55600</v>
      </c>
      <c r="D799">
        <v>69900</v>
      </c>
      <c r="E799">
        <f t="shared" si="12"/>
        <v>0.79542203147353363</v>
      </c>
    </row>
    <row r="800" spans="1:5" x14ac:dyDescent="0.35">
      <c r="A800" t="s">
        <v>206</v>
      </c>
      <c r="B800" t="s">
        <v>447</v>
      </c>
      <c r="C800">
        <v>66000</v>
      </c>
      <c r="D800">
        <v>89300</v>
      </c>
      <c r="E800">
        <f t="shared" si="12"/>
        <v>0.73908174692049267</v>
      </c>
    </row>
    <row r="801" spans="1:5" x14ac:dyDescent="0.35">
      <c r="A801" t="s">
        <v>207</v>
      </c>
      <c r="B801" t="s">
        <v>447</v>
      </c>
      <c r="C801">
        <v>85300</v>
      </c>
      <c r="D801">
        <v>114500</v>
      </c>
      <c r="E801">
        <f t="shared" si="12"/>
        <v>0.74497816593886468</v>
      </c>
    </row>
    <row r="802" spans="1:5" x14ac:dyDescent="0.35">
      <c r="A802" t="s">
        <v>208</v>
      </c>
      <c r="B802" t="s">
        <v>447</v>
      </c>
      <c r="C802">
        <v>72600</v>
      </c>
      <c r="D802">
        <v>82800</v>
      </c>
      <c r="E802">
        <f t="shared" si="12"/>
        <v>0.87681159420289856</v>
      </c>
    </row>
    <row r="803" spans="1:5" x14ac:dyDescent="0.35">
      <c r="A803" t="s">
        <v>209</v>
      </c>
      <c r="B803" t="s">
        <v>447</v>
      </c>
      <c r="C803">
        <v>60200</v>
      </c>
      <c r="D803">
        <v>75700</v>
      </c>
      <c r="E803">
        <f t="shared" si="12"/>
        <v>0.79524438573315714</v>
      </c>
    </row>
    <row r="804" spans="1:5" x14ac:dyDescent="0.35">
      <c r="A804" t="s">
        <v>210</v>
      </c>
      <c r="B804" t="s">
        <v>447</v>
      </c>
      <c r="C804">
        <v>56200</v>
      </c>
      <c r="D804">
        <v>65900</v>
      </c>
      <c r="E804">
        <f t="shared" si="12"/>
        <v>0.85280728376327775</v>
      </c>
    </row>
    <row r="805" spans="1:5" x14ac:dyDescent="0.35">
      <c r="A805" t="s">
        <v>211</v>
      </c>
      <c r="B805" t="s">
        <v>447</v>
      </c>
      <c r="C805">
        <v>47400</v>
      </c>
      <c r="D805">
        <v>66500</v>
      </c>
      <c r="E805">
        <f t="shared" si="12"/>
        <v>0.71278195488721807</v>
      </c>
    </row>
    <row r="806" spans="1:5" x14ac:dyDescent="0.35">
      <c r="A806" t="s">
        <v>212</v>
      </c>
      <c r="B806" t="s">
        <v>447</v>
      </c>
      <c r="C806">
        <v>54000</v>
      </c>
      <c r="D806">
        <v>70100</v>
      </c>
      <c r="E806">
        <f t="shared" si="12"/>
        <v>0.77032810271041374</v>
      </c>
    </row>
    <row r="807" spans="1:5" x14ac:dyDescent="0.35">
      <c r="A807" t="s">
        <v>213</v>
      </c>
      <c r="B807" t="s">
        <v>447</v>
      </c>
      <c r="C807">
        <v>76900</v>
      </c>
      <c r="D807">
        <v>95600</v>
      </c>
      <c r="E807">
        <f t="shared" si="12"/>
        <v>0.80439330543933052</v>
      </c>
    </row>
    <row r="808" spans="1:5" x14ac:dyDescent="0.35">
      <c r="A808" t="s">
        <v>214</v>
      </c>
      <c r="B808" t="s">
        <v>447</v>
      </c>
      <c r="C808">
        <v>53700</v>
      </c>
      <c r="D808">
        <v>67700</v>
      </c>
      <c r="E808">
        <f t="shared" si="12"/>
        <v>0.79320531757754797</v>
      </c>
    </row>
    <row r="809" spans="1:5" x14ac:dyDescent="0.35">
      <c r="A809" t="s">
        <v>215</v>
      </c>
      <c r="B809" t="s">
        <v>447</v>
      </c>
      <c r="C809">
        <v>14600</v>
      </c>
      <c r="D809">
        <v>16900</v>
      </c>
      <c r="E809">
        <f t="shared" si="12"/>
        <v>0.86390532544378695</v>
      </c>
    </row>
    <row r="810" spans="1:5" x14ac:dyDescent="0.35">
      <c r="A810" t="s">
        <v>216</v>
      </c>
      <c r="B810" t="s">
        <v>447</v>
      </c>
      <c r="C810">
        <v>47400</v>
      </c>
      <c r="D810">
        <v>63400</v>
      </c>
      <c r="E810">
        <f t="shared" si="12"/>
        <v>0.74763406940063093</v>
      </c>
    </row>
    <row r="811" spans="1:5" x14ac:dyDescent="0.35">
      <c r="A811" t="s">
        <v>217</v>
      </c>
      <c r="B811" t="s">
        <v>447</v>
      </c>
      <c r="C811">
        <v>58800</v>
      </c>
      <c r="D811">
        <v>72000</v>
      </c>
      <c r="E811">
        <f t="shared" si="12"/>
        <v>0.81666666666666665</v>
      </c>
    </row>
    <row r="812" spans="1:5" x14ac:dyDescent="0.35">
      <c r="A812" t="s">
        <v>218</v>
      </c>
      <c r="B812" t="s">
        <v>447</v>
      </c>
      <c r="C812">
        <v>48400</v>
      </c>
      <c r="D812">
        <v>61200</v>
      </c>
      <c r="E812">
        <f t="shared" si="12"/>
        <v>0.79084967320261434</v>
      </c>
    </row>
    <row r="813" spans="1:5" x14ac:dyDescent="0.35">
      <c r="A813" t="s">
        <v>219</v>
      </c>
      <c r="B813" t="s">
        <v>447</v>
      </c>
      <c r="C813">
        <v>61300</v>
      </c>
      <c r="D813">
        <v>79700</v>
      </c>
      <c r="E813">
        <f t="shared" si="12"/>
        <v>0.76913425345043918</v>
      </c>
    </row>
    <row r="814" spans="1:5" x14ac:dyDescent="0.35">
      <c r="A814" t="s">
        <v>220</v>
      </c>
      <c r="B814" t="s">
        <v>447</v>
      </c>
      <c r="C814">
        <v>51300</v>
      </c>
      <c r="D814">
        <v>66400</v>
      </c>
      <c r="E814">
        <f t="shared" si="12"/>
        <v>0.77259036144578308</v>
      </c>
    </row>
    <row r="815" spans="1:5" x14ac:dyDescent="0.35">
      <c r="A815" t="s">
        <v>221</v>
      </c>
      <c r="B815" t="s">
        <v>447</v>
      </c>
      <c r="C815">
        <v>61200</v>
      </c>
      <c r="D815">
        <v>82100</v>
      </c>
      <c r="E815">
        <f t="shared" si="12"/>
        <v>0.74543239951278928</v>
      </c>
    </row>
    <row r="816" spans="1:5" x14ac:dyDescent="0.35">
      <c r="A816" t="s">
        <v>222</v>
      </c>
      <c r="B816" t="s">
        <v>447</v>
      </c>
      <c r="C816">
        <v>46500</v>
      </c>
      <c r="D816">
        <v>57800</v>
      </c>
      <c r="E816">
        <f t="shared" si="12"/>
        <v>0.80449826989619377</v>
      </c>
    </row>
    <row r="817" spans="1:5" x14ac:dyDescent="0.35">
      <c r="A817" t="s">
        <v>223</v>
      </c>
      <c r="B817" t="s">
        <v>447</v>
      </c>
      <c r="C817">
        <v>37600</v>
      </c>
      <c r="D817">
        <v>48700</v>
      </c>
      <c r="E817">
        <f t="shared" si="12"/>
        <v>0.77207392197125257</v>
      </c>
    </row>
    <row r="818" spans="1:5" x14ac:dyDescent="0.35">
      <c r="A818" t="s">
        <v>224</v>
      </c>
      <c r="B818" t="s">
        <v>447</v>
      </c>
      <c r="C818">
        <v>36800</v>
      </c>
      <c r="D818">
        <v>50500</v>
      </c>
      <c r="E818">
        <f t="shared" si="12"/>
        <v>0.72871287128712869</v>
      </c>
    </row>
    <row r="819" spans="1:5" x14ac:dyDescent="0.35">
      <c r="A819" t="s">
        <v>225</v>
      </c>
      <c r="B819" t="s">
        <v>447</v>
      </c>
      <c r="C819">
        <v>31000</v>
      </c>
      <c r="D819">
        <v>40000</v>
      </c>
      <c r="E819">
        <f t="shared" si="12"/>
        <v>0.77500000000000002</v>
      </c>
    </row>
    <row r="820" spans="1:5" x14ac:dyDescent="0.35">
      <c r="A820" t="s">
        <v>226</v>
      </c>
      <c r="B820" t="s">
        <v>447</v>
      </c>
      <c r="C820">
        <v>64500</v>
      </c>
      <c r="D820">
        <v>86600</v>
      </c>
      <c r="E820">
        <f t="shared" si="12"/>
        <v>0.74480369515011546</v>
      </c>
    </row>
    <row r="821" spans="1:5" x14ac:dyDescent="0.35">
      <c r="A821" t="s">
        <v>227</v>
      </c>
      <c r="B821" t="s">
        <v>447</v>
      </c>
      <c r="C821">
        <v>43900</v>
      </c>
      <c r="D821">
        <v>59300</v>
      </c>
      <c r="E821">
        <f t="shared" si="12"/>
        <v>0.7403035413153457</v>
      </c>
    </row>
    <row r="822" spans="1:5" x14ac:dyDescent="0.35">
      <c r="A822" t="s">
        <v>228</v>
      </c>
      <c r="B822" t="s">
        <v>447</v>
      </c>
      <c r="C822">
        <v>55800</v>
      </c>
      <c r="D822">
        <v>66200</v>
      </c>
      <c r="E822">
        <f t="shared" si="12"/>
        <v>0.8429003021148036</v>
      </c>
    </row>
    <row r="823" spans="1:5" x14ac:dyDescent="0.35">
      <c r="A823" t="s">
        <v>229</v>
      </c>
      <c r="B823" t="s">
        <v>447</v>
      </c>
      <c r="C823">
        <v>51500</v>
      </c>
      <c r="D823">
        <v>68600</v>
      </c>
      <c r="E823">
        <f t="shared" si="12"/>
        <v>0.75072886297376096</v>
      </c>
    </row>
    <row r="824" spans="1:5" x14ac:dyDescent="0.35">
      <c r="A824" t="s">
        <v>230</v>
      </c>
      <c r="B824" t="s">
        <v>447</v>
      </c>
      <c r="C824">
        <v>49700</v>
      </c>
      <c r="D824">
        <v>64900</v>
      </c>
      <c r="E824">
        <f t="shared" si="12"/>
        <v>0.76579352850539295</v>
      </c>
    </row>
    <row r="825" spans="1:5" x14ac:dyDescent="0.35">
      <c r="A825" t="s">
        <v>231</v>
      </c>
      <c r="B825" t="s">
        <v>447</v>
      </c>
      <c r="C825">
        <v>58200</v>
      </c>
      <c r="D825">
        <v>78200</v>
      </c>
      <c r="E825">
        <f t="shared" si="12"/>
        <v>0.74424552429667523</v>
      </c>
    </row>
    <row r="826" spans="1:5" x14ac:dyDescent="0.35">
      <c r="A826" t="s">
        <v>232</v>
      </c>
      <c r="B826" t="s">
        <v>447</v>
      </c>
      <c r="C826">
        <v>38300</v>
      </c>
      <c r="D826">
        <v>46800</v>
      </c>
      <c r="E826">
        <f t="shared" si="12"/>
        <v>0.81837606837606836</v>
      </c>
    </row>
    <row r="827" spans="1:5" x14ac:dyDescent="0.35">
      <c r="A827" t="s">
        <v>233</v>
      </c>
      <c r="B827" t="s">
        <v>447</v>
      </c>
      <c r="C827">
        <v>71100</v>
      </c>
      <c r="D827">
        <v>95600</v>
      </c>
      <c r="E827">
        <f t="shared" si="12"/>
        <v>0.74372384937238489</v>
      </c>
    </row>
    <row r="828" spans="1:5" x14ac:dyDescent="0.35">
      <c r="A828" t="s">
        <v>234</v>
      </c>
      <c r="B828" t="s">
        <v>447</v>
      </c>
      <c r="C828">
        <v>41500</v>
      </c>
      <c r="D828">
        <v>49100</v>
      </c>
      <c r="E828">
        <f t="shared" si="12"/>
        <v>0.84521384928716903</v>
      </c>
    </row>
    <row r="829" spans="1:5" x14ac:dyDescent="0.35">
      <c r="A829" t="s">
        <v>235</v>
      </c>
      <c r="B829" t="s">
        <v>447</v>
      </c>
      <c r="C829">
        <v>73400</v>
      </c>
      <c r="D829">
        <v>89800</v>
      </c>
      <c r="E829">
        <f t="shared" si="12"/>
        <v>0.81737193763919824</v>
      </c>
    </row>
    <row r="830" spans="1:5" x14ac:dyDescent="0.35">
      <c r="A830" t="s">
        <v>236</v>
      </c>
      <c r="B830" t="s">
        <v>447</v>
      </c>
      <c r="C830">
        <v>42200</v>
      </c>
      <c r="D830">
        <v>57300</v>
      </c>
      <c r="E830">
        <f t="shared" si="12"/>
        <v>0.7364746945898778</v>
      </c>
    </row>
    <row r="831" spans="1:5" x14ac:dyDescent="0.35">
      <c r="A831" t="s">
        <v>237</v>
      </c>
      <c r="B831" t="s">
        <v>447</v>
      </c>
      <c r="C831">
        <v>48300</v>
      </c>
      <c r="D831">
        <v>60700</v>
      </c>
      <c r="E831">
        <f t="shared" si="12"/>
        <v>0.79571663920922575</v>
      </c>
    </row>
    <row r="832" spans="1:5" x14ac:dyDescent="0.35">
      <c r="A832" t="s">
        <v>238</v>
      </c>
      <c r="B832" t="s">
        <v>447</v>
      </c>
      <c r="C832">
        <v>41800</v>
      </c>
      <c r="D832">
        <v>53700</v>
      </c>
      <c r="E832">
        <f t="shared" si="12"/>
        <v>0.77839851024208562</v>
      </c>
    </row>
    <row r="833" spans="1:5" x14ac:dyDescent="0.35">
      <c r="A833" t="s">
        <v>239</v>
      </c>
      <c r="B833" t="s">
        <v>447</v>
      </c>
      <c r="C833">
        <v>41900</v>
      </c>
      <c r="D833">
        <v>51100</v>
      </c>
      <c r="E833">
        <f t="shared" si="12"/>
        <v>0.81996086105675148</v>
      </c>
    </row>
    <row r="834" spans="1:5" x14ac:dyDescent="0.35">
      <c r="A834" t="s">
        <v>240</v>
      </c>
      <c r="B834" t="s">
        <v>447</v>
      </c>
      <c r="C834">
        <v>56400</v>
      </c>
      <c r="D834">
        <v>72100</v>
      </c>
      <c r="E834">
        <f t="shared" si="12"/>
        <v>0.78224687933425796</v>
      </c>
    </row>
    <row r="835" spans="1:5" x14ac:dyDescent="0.35">
      <c r="A835" t="s">
        <v>241</v>
      </c>
      <c r="B835" t="s">
        <v>447</v>
      </c>
      <c r="C835">
        <v>52000</v>
      </c>
      <c r="D835">
        <v>61700</v>
      </c>
      <c r="E835">
        <f t="shared" ref="E835:E898" si="13">C835/D835</f>
        <v>0.84278768233387358</v>
      </c>
    </row>
    <row r="836" spans="1:5" x14ac:dyDescent="0.35">
      <c r="A836" t="s">
        <v>242</v>
      </c>
      <c r="B836" t="s">
        <v>447</v>
      </c>
      <c r="C836">
        <v>30600</v>
      </c>
      <c r="D836">
        <v>39300</v>
      </c>
      <c r="E836">
        <f t="shared" si="13"/>
        <v>0.77862595419847325</v>
      </c>
    </row>
    <row r="837" spans="1:5" x14ac:dyDescent="0.35">
      <c r="A837" t="s">
        <v>243</v>
      </c>
      <c r="B837" t="s">
        <v>447</v>
      </c>
      <c r="C837">
        <v>51900</v>
      </c>
      <c r="D837">
        <v>77500</v>
      </c>
      <c r="E837">
        <f t="shared" si="13"/>
        <v>0.66967741935483871</v>
      </c>
    </row>
    <row r="838" spans="1:5" x14ac:dyDescent="0.35">
      <c r="A838" t="s">
        <v>244</v>
      </c>
      <c r="B838" t="s">
        <v>447</v>
      </c>
      <c r="C838">
        <v>50600</v>
      </c>
      <c r="D838">
        <v>61200</v>
      </c>
      <c r="E838">
        <f t="shared" si="13"/>
        <v>0.82679738562091498</v>
      </c>
    </row>
    <row r="839" spans="1:5" x14ac:dyDescent="0.35">
      <c r="A839" t="s">
        <v>245</v>
      </c>
      <c r="B839" t="s">
        <v>447</v>
      </c>
      <c r="C839">
        <v>57200</v>
      </c>
      <c r="D839">
        <v>70900</v>
      </c>
      <c r="E839">
        <f t="shared" si="13"/>
        <v>0.80677009873060646</v>
      </c>
    </row>
    <row r="840" spans="1:5" x14ac:dyDescent="0.35">
      <c r="A840" t="s">
        <v>246</v>
      </c>
      <c r="B840" t="s">
        <v>447</v>
      </c>
      <c r="C840">
        <v>72400</v>
      </c>
      <c r="D840">
        <v>89300</v>
      </c>
      <c r="E840">
        <f t="shared" si="13"/>
        <v>0.81075027995520721</v>
      </c>
    </row>
    <row r="841" spans="1:5" x14ac:dyDescent="0.35">
      <c r="A841" t="s">
        <v>247</v>
      </c>
      <c r="B841" t="s">
        <v>447</v>
      </c>
      <c r="C841">
        <v>31600</v>
      </c>
      <c r="D841">
        <v>38800</v>
      </c>
      <c r="E841">
        <f t="shared" si="13"/>
        <v>0.81443298969072164</v>
      </c>
    </row>
    <row r="842" spans="1:5" x14ac:dyDescent="0.35">
      <c r="A842" t="s">
        <v>248</v>
      </c>
      <c r="B842" t="s">
        <v>447</v>
      </c>
      <c r="C842">
        <v>61700</v>
      </c>
      <c r="D842">
        <v>86700</v>
      </c>
      <c r="E842">
        <f t="shared" si="13"/>
        <v>0.71164936562860437</v>
      </c>
    </row>
    <row r="843" spans="1:5" x14ac:dyDescent="0.35">
      <c r="A843" t="s">
        <v>249</v>
      </c>
      <c r="B843" t="s">
        <v>447</v>
      </c>
      <c r="C843">
        <v>51700</v>
      </c>
      <c r="D843">
        <v>65500</v>
      </c>
      <c r="E843">
        <f t="shared" si="13"/>
        <v>0.78931297709923665</v>
      </c>
    </row>
    <row r="844" spans="1:5" x14ac:dyDescent="0.35">
      <c r="A844" t="s">
        <v>250</v>
      </c>
      <c r="B844" t="s">
        <v>447</v>
      </c>
      <c r="C844">
        <v>59400</v>
      </c>
      <c r="D844">
        <v>71500</v>
      </c>
      <c r="E844">
        <f t="shared" si="13"/>
        <v>0.83076923076923082</v>
      </c>
    </row>
    <row r="845" spans="1:5" x14ac:dyDescent="0.35">
      <c r="A845" t="s">
        <v>251</v>
      </c>
      <c r="B845" t="s">
        <v>447</v>
      </c>
      <c r="C845">
        <v>63800</v>
      </c>
      <c r="D845">
        <v>78600</v>
      </c>
      <c r="E845">
        <f t="shared" si="13"/>
        <v>0.81170483460559795</v>
      </c>
    </row>
    <row r="846" spans="1:5" x14ac:dyDescent="0.35">
      <c r="A846" t="s">
        <v>252</v>
      </c>
      <c r="B846" t="s">
        <v>447</v>
      </c>
      <c r="C846">
        <v>72000</v>
      </c>
      <c r="D846">
        <v>88400</v>
      </c>
      <c r="E846">
        <f t="shared" si="13"/>
        <v>0.81447963800904977</v>
      </c>
    </row>
    <row r="847" spans="1:5" x14ac:dyDescent="0.35">
      <c r="A847" t="s">
        <v>253</v>
      </c>
      <c r="B847" t="s">
        <v>447</v>
      </c>
      <c r="C847">
        <v>50100</v>
      </c>
      <c r="D847">
        <v>63400</v>
      </c>
      <c r="E847">
        <f t="shared" si="13"/>
        <v>0.79022082018927442</v>
      </c>
    </row>
    <row r="848" spans="1:5" x14ac:dyDescent="0.35">
      <c r="A848" t="s">
        <v>254</v>
      </c>
      <c r="B848" t="s">
        <v>447</v>
      </c>
      <c r="C848">
        <v>42600</v>
      </c>
      <c r="D848">
        <v>56100</v>
      </c>
      <c r="E848">
        <f t="shared" si="13"/>
        <v>0.75935828877005351</v>
      </c>
    </row>
    <row r="849" spans="1:5" x14ac:dyDescent="0.35">
      <c r="A849" t="s">
        <v>255</v>
      </c>
      <c r="B849" t="s">
        <v>447</v>
      </c>
      <c r="C849">
        <v>29500</v>
      </c>
      <c r="D849">
        <v>41900</v>
      </c>
      <c r="E849">
        <f t="shared" si="13"/>
        <v>0.70405727923627681</v>
      </c>
    </row>
    <row r="850" spans="1:5" x14ac:dyDescent="0.35">
      <c r="A850" t="s">
        <v>256</v>
      </c>
      <c r="B850" t="s">
        <v>447</v>
      </c>
      <c r="C850">
        <v>37700</v>
      </c>
      <c r="D850">
        <v>54600</v>
      </c>
      <c r="E850">
        <f t="shared" si="13"/>
        <v>0.69047619047619047</v>
      </c>
    </row>
    <row r="851" spans="1:5" x14ac:dyDescent="0.35">
      <c r="A851" t="s">
        <v>257</v>
      </c>
      <c r="B851" t="s">
        <v>447</v>
      </c>
      <c r="C851">
        <v>52900</v>
      </c>
      <c r="D851">
        <v>67100</v>
      </c>
      <c r="E851">
        <f t="shared" si="13"/>
        <v>0.7883755588673621</v>
      </c>
    </row>
    <row r="852" spans="1:5" x14ac:dyDescent="0.35">
      <c r="A852" t="s">
        <v>258</v>
      </c>
      <c r="B852" t="s">
        <v>447</v>
      </c>
      <c r="C852">
        <v>58700</v>
      </c>
      <c r="D852">
        <v>72900</v>
      </c>
      <c r="E852">
        <f t="shared" si="13"/>
        <v>0.80521262002743488</v>
      </c>
    </row>
    <row r="853" spans="1:5" x14ac:dyDescent="0.35">
      <c r="A853" t="s">
        <v>259</v>
      </c>
      <c r="B853" t="s">
        <v>447</v>
      </c>
      <c r="C853">
        <v>42700</v>
      </c>
      <c r="D853">
        <v>59300</v>
      </c>
      <c r="E853">
        <f t="shared" si="13"/>
        <v>0.7200674536256324</v>
      </c>
    </row>
    <row r="854" spans="1:5" x14ac:dyDescent="0.35">
      <c r="A854" t="s">
        <v>358</v>
      </c>
      <c r="B854" t="s">
        <v>447</v>
      </c>
      <c r="C854">
        <v>70200</v>
      </c>
      <c r="D854">
        <v>88200</v>
      </c>
      <c r="E854">
        <f t="shared" si="13"/>
        <v>0.79591836734693877</v>
      </c>
    </row>
    <row r="855" spans="1:5" x14ac:dyDescent="0.35">
      <c r="A855" t="s">
        <v>359</v>
      </c>
      <c r="B855" t="s">
        <v>447</v>
      </c>
      <c r="C855">
        <v>56400</v>
      </c>
      <c r="D855">
        <v>76300</v>
      </c>
      <c r="E855">
        <f t="shared" si="13"/>
        <v>0.73918741808650068</v>
      </c>
    </row>
    <row r="856" spans="1:5" x14ac:dyDescent="0.35">
      <c r="A856" t="s">
        <v>360</v>
      </c>
      <c r="B856" t="s">
        <v>447</v>
      </c>
      <c r="C856">
        <v>75900</v>
      </c>
      <c r="D856">
        <v>92700</v>
      </c>
      <c r="E856">
        <f t="shared" si="13"/>
        <v>0.81877022653721687</v>
      </c>
    </row>
    <row r="857" spans="1:5" x14ac:dyDescent="0.35">
      <c r="A857" t="s">
        <v>361</v>
      </c>
      <c r="B857" t="s">
        <v>447</v>
      </c>
      <c r="C857">
        <v>43600</v>
      </c>
      <c r="D857">
        <v>56700</v>
      </c>
      <c r="E857">
        <f t="shared" si="13"/>
        <v>0.76895943562610225</v>
      </c>
    </row>
    <row r="858" spans="1:5" x14ac:dyDescent="0.35">
      <c r="A858" t="s">
        <v>260</v>
      </c>
      <c r="B858" t="s">
        <v>447</v>
      </c>
      <c r="C858">
        <v>120900</v>
      </c>
      <c r="D858">
        <v>172900</v>
      </c>
      <c r="E858">
        <f t="shared" si="13"/>
        <v>0.6992481203007519</v>
      </c>
    </row>
    <row r="859" spans="1:5" x14ac:dyDescent="0.35">
      <c r="A859" t="s">
        <v>261</v>
      </c>
      <c r="B859" t="s">
        <v>447</v>
      </c>
      <c r="C859">
        <v>83100</v>
      </c>
      <c r="D859">
        <v>117700</v>
      </c>
      <c r="E859">
        <f t="shared" si="13"/>
        <v>0.70603228547153785</v>
      </c>
    </row>
    <row r="860" spans="1:5" x14ac:dyDescent="0.35">
      <c r="A860" t="s">
        <v>262</v>
      </c>
      <c r="B860" t="s">
        <v>447</v>
      </c>
      <c r="C860">
        <v>235100</v>
      </c>
      <c r="D860">
        <v>368200</v>
      </c>
      <c r="E860">
        <f t="shared" si="13"/>
        <v>0.63851167843563283</v>
      </c>
    </row>
    <row r="861" spans="1:5" x14ac:dyDescent="0.35">
      <c r="A861" t="s">
        <v>263</v>
      </c>
      <c r="B861" t="s">
        <v>447</v>
      </c>
      <c r="C861">
        <v>95100</v>
      </c>
      <c r="D861">
        <v>142000</v>
      </c>
      <c r="E861">
        <f t="shared" si="13"/>
        <v>0.66971830985915493</v>
      </c>
    </row>
    <row r="862" spans="1:5" x14ac:dyDescent="0.35">
      <c r="A862" t="s">
        <v>264</v>
      </c>
      <c r="B862" t="s">
        <v>447</v>
      </c>
      <c r="C862">
        <v>84400</v>
      </c>
      <c r="D862">
        <v>133900</v>
      </c>
      <c r="E862">
        <f t="shared" si="13"/>
        <v>0.63032113517550414</v>
      </c>
    </row>
    <row r="863" spans="1:5" x14ac:dyDescent="0.35">
      <c r="A863" t="s">
        <v>265</v>
      </c>
      <c r="B863" t="s">
        <v>447</v>
      </c>
      <c r="C863">
        <v>110500</v>
      </c>
      <c r="D863">
        <v>159700</v>
      </c>
      <c r="E863">
        <f t="shared" si="13"/>
        <v>0.69192235441452721</v>
      </c>
    </row>
    <row r="864" spans="1:5" x14ac:dyDescent="0.35">
      <c r="A864" t="s">
        <v>266</v>
      </c>
      <c r="B864" t="s">
        <v>447</v>
      </c>
      <c r="C864">
        <v>136600</v>
      </c>
      <c r="D864">
        <v>175400</v>
      </c>
      <c r="E864">
        <f t="shared" si="13"/>
        <v>0.77879133409350054</v>
      </c>
    </row>
    <row r="865" spans="1:5" x14ac:dyDescent="0.35">
      <c r="A865" t="s">
        <v>267</v>
      </c>
      <c r="B865" t="s">
        <v>447</v>
      </c>
      <c r="C865">
        <v>99600</v>
      </c>
      <c r="D865">
        <v>139900</v>
      </c>
      <c r="E865">
        <f t="shared" si="13"/>
        <v>0.71193709792709081</v>
      </c>
    </row>
    <row r="866" spans="1:5" x14ac:dyDescent="0.35">
      <c r="A866" t="s">
        <v>268</v>
      </c>
      <c r="B866" t="s">
        <v>447</v>
      </c>
      <c r="C866">
        <v>116600</v>
      </c>
      <c r="D866">
        <v>147600</v>
      </c>
      <c r="E866">
        <f t="shared" si="13"/>
        <v>0.78997289972899731</v>
      </c>
    </row>
    <row r="867" spans="1:5" x14ac:dyDescent="0.35">
      <c r="A867" t="s">
        <v>269</v>
      </c>
      <c r="B867" t="s">
        <v>447</v>
      </c>
      <c r="C867">
        <v>154500</v>
      </c>
      <c r="D867">
        <v>200900</v>
      </c>
      <c r="E867">
        <f t="shared" si="13"/>
        <v>0.76903932304629163</v>
      </c>
    </row>
    <row r="868" spans="1:5" x14ac:dyDescent="0.35">
      <c r="A868" t="s">
        <v>270</v>
      </c>
      <c r="B868" t="s">
        <v>447</v>
      </c>
      <c r="C868">
        <v>63500</v>
      </c>
      <c r="D868">
        <v>92000</v>
      </c>
      <c r="E868">
        <f t="shared" si="13"/>
        <v>0.69021739130434778</v>
      </c>
    </row>
    <row r="869" spans="1:5" x14ac:dyDescent="0.35">
      <c r="A869" t="s">
        <v>271</v>
      </c>
      <c r="B869" t="s">
        <v>447</v>
      </c>
      <c r="C869">
        <v>195700</v>
      </c>
      <c r="D869">
        <v>322200</v>
      </c>
      <c r="E869">
        <f t="shared" si="13"/>
        <v>0.60738671632526386</v>
      </c>
    </row>
    <row r="870" spans="1:5" x14ac:dyDescent="0.35">
      <c r="A870" t="s">
        <v>272</v>
      </c>
      <c r="B870" t="s">
        <v>447</v>
      </c>
      <c r="C870">
        <v>77400</v>
      </c>
      <c r="D870">
        <v>111400</v>
      </c>
      <c r="E870">
        <f t="shared" si="13"/>
        <v>0.69479353680430878</v>
      </c>
    </row>
    <row r="871" spans="1:5" x14ac:dyDescent="0.35">
      <c r="A871" t="s">
        <v>273</v>
      </c>
      <c r="B871" t="s">
        <v>447</v>
      </c>
      <c r="C871">
        <v>118500</v>
      </c>
      <c r="D871">
        <v>163000</v>
      </c>
      <c r="E871">
        <f t="shared" si="13"/>
        <v>0.72699386503067487</v>
      </c>
    </row>
    <row r="872" spans="1:5" x14ac:dyDescent="0.35">
      <c r="A872" t="s">
        <v>274</v>
      </c>
      <c r="B872" t="s">
        <v>447</v>
      </c>
      <c r="C872">
        <v>135700</v>
      </c>
      <c r="D872">
        <v>194600</v>
      </c>
      <c r="E872">
        <f t="shared" si="13"/>
        <v>0.69732785200411096</v>
      </c>
    </row>
    <row r="873" spans="1:5" x14ac:dyDescent="0.35">
      <c r="A873" t="s">
        <v>275</v>
      </c>
      <c r="B873" t="s">
        <v>447</v>
      </c>
      <c r="C873">
        <v>108700</v>
      </c>
      <c r="D873">
        <v>152500</v>
      </c>
      <c r="E873">
        <f t="shared" si="13"/>
        <v>0.71278688524590161</v>
      </c>
    </row>
    <row r="874" spans="1:5" x14ac:dyDescent="0.35">
      <c r="A874" t="s">
        <v>276</v>
      </c>
      <c r="B874" t="s">
        <v>447</v>
      </c>
      <c r="C874">
        <v>135200</v>
      </c>
      <c r="D874">
        <v>187800</v>
      </c>
      <c r="E874">
        <f t="shared" si="13"/>
        <v>0.71991480298189559</v>
      </c>
    </row>
    <row r="875" spans="1:5" x14ac:dyDescent="0.35">
      <c r="A875" t="s">
        <v>277</v>
      </c>
      <c r="B875" t="s">
        <v>447</v>
      </c>
      <c r="C875">
        <v>112100</v>
      </c>
      <c r="D875">
        <v>160100</v>
      </c>
      <c r="E875">
        <f t="shared" si="13"/>
        <v>0.70018738288569649</v>
      </c>
    </row>
    <row r="876" spans="1:5" x14ac:dyDescent="0.35">
      <c r="A876" t="s">
        <v>278</v>
      </c>
      <c r="B876" t="s">
        <v>447</v>
      </c>
      <c r="C876">
        <v>252100</v>
      </c>
      <c r="D876">
        <v>368900</v>
      </c>
      <c r="E876">
        <f t="shared" si="13"/>
        <v>0.68338303063160744</v>
      </c>
    </row>
    <row r="877" spans="1:5" x14ac:dyDescent="0.35">
      <c r="A877" t="s">
        <v>279</v>
      </c>
      <c r="B877" t="s">
        <v>447</v>
      </c>
      <c r="C877">
        <v>130300</v>
      </c>
      <c r="D877">
        <v>200200</v>
      </c>
      <c r="E877">
        <f t="shared" si="13"/>
        <v>0.65084915084915085</v>
      </c>
    </row>
    <row r="878" spans="1:5" x14ac:dyDescent="0.35">
      <c r="A878" t="s">
        <v>280</v>
      </c>
      <c r="B878" t="s">
        <v>447</v>
      </c>
      <c r="C878">
        <v>96800</v>
      </c>
      <c r="D878">
        <v>127900</v>
      </c>
      <c r="E878">
        <f t="shared" si="13"/>
        <v>0.75684128225175917</v>
      </c>
    </row>
    <row r="879" spans="1:5" x14ac:dyDescent="0.35">
      <c r="A879" t="s">
        <v>281</v>
      </c>
      <c r="B879" t="s">
        <v>447</v>
      </c>
      <c r="C879">
        <v>64100</v>
      </c>
      <c r="D879">
        <v>93400</v>
      </c>
      <c r="E879">
        <f t="shared" si="13"/>
        <v>0.6862955032119914</v>
      </c>
    </row>
    <row r="880" spans="1:5" x14ac:dyDescent="0.35">
      <c r="A880" t="s">
        <v>282</v>
      </c>
      <c r="B880" t="s">
        <v>447</v>
      </c>
      <c r="C880">
        <v>115800</v>
      </c>
      <c r="D880">
        <v>177000</v>
      </c>
      <c r="E880">
        <f t="shared" si="13"/>
        <v>0.65423728813559323</v>
      </c>
    </row>
    <row r="881" spans="1:5" x14ac:dyDescent="0.35">
      <c r="A881" t="s">
        <v>283</v>
      </c>
      <c r="B881" t="s">
        <v>447</v>
      </c>
      <c r="C881">
        <v>426900</v>
      </c>
      <c r="D881">
        <v>706600</v>
      </c>
      <c r="E881">
        <f t="shared" si="13"/>
        <v>0.60416076988395129</v>
      </c>
    </row>
    <row r="882" spans="1:5" x14ac:dyDescent="0.35">
      <c r="A882" t="s">
        <v>284</v>
      </c>
      <c r="B882" t="s">
        <v>447</v>
      </c>
      <c r="C882">
        <v>148400</v>
      </c>
      <c r="D882">
        <v>225600</v>
      </c>
      <c r="E882">
        <f t="shared" si="13"/>
        <v>0.65780141843971629</v>
      </c>
    </row>
    <row r="883" spans="1:5" x14ac:dyDescent="0.35">
      <c r="A883" t="s">
        <v>285</v>
      </c>
      <c r="B883" t="s">
        <v>447</v>
      </c>
      <c r="C883">
        <v>133600</v>
      </c>
      <c r="D883">
        <v>192600</v>
      </c>
      <c r="E883">
        <f t="shared" si="13"/>
        <v>0.6936656282450675</v>
      </c>
    </row>
    <row r="884" spans="1:5" x14ac:dyDescent="0.35">
      <c r="A884" t="s">
        <v>286</v>
      </c>
      <c r="B884" t="s">
        <v>447</v>
      </c>
      <c r="C884">
        <v>132800</v>
      </c>
      <c r="D884">
        <v>198500</v>
      </c>
      <c r="E884">
        <f t="shared" si="13"/>
        <v>0.66901763224181365</v>
      </c>
    </row>
    <row r="885" spans="1:5" x14ac:dyDescent="0.35">
      <c r="A885" t="s">
        <v>287</v>
      </c>
      <c r="B885" t="s">
        <v>447</v>
      </c>
      <c r="C885">
        <v>91000</v>
      </c>
      <c r="D885">
        <v>126700</v>
      </c>
      <c r="E885">
        <f t="shared" si="13"/>
        <v>0.71823204419889508</v>
      </c>
    </row>
    <row r="886" spans="1:5" x14ac:dyDescent="0.35">
      <c r="A886" t="s">
        <v>288</v>
      </c>
      <c r="B886" t="s">
        <v>447</v>
      </c>
      <c r="C886">
        <v>109700</v>
      </c>
      <c r="D886">
        <v>167500</v>
      </c>
      <c r="E886">
        <f t="shared" si="13"/>
        <v>0.6549253731343283</v>
      </c>
    </row>
    <row r="887" spans="1:5" x14ac:dyDescent="0.35">
      <c r="A887" t="s">
        <v>289</v>
      </c>
      <c r="B887" t="s">
        <v>447</v>
      </c>
      <c r="C887">
        <v>102400</v>
      </c>
      <c r="D887">
        <v>159100</v>
      </c>
      <c r="E887">
        <f t="shared" si="13"/>
        <v>0.64362036455059712</v>
      </c>
    </row>
    <row r="888" spans="1:5" x14ac:dyDescent="0.35">
      <c r="A888" t="s">
        <v>290</v>
      </c>
      <c r="B888" t="s">
        <v>447</v>
      </c>
      <c r="C888">
        <v>218200</v>
      </c>
      <c r="D888">
        <v>328800</v>
      </c>
      <c r="E888">
        <f t="shared" si="13"/>
        <v>0.66362530413625309</v>
      </c>
    </row>
    <row r="889" spans="1:5" x14ac:dyDescent="0.35">
      <c r="A889" t="s">
        <v>291</v>
      </c>
      <c r="B889" t="s">
        <v>447</v>
      </c>
      <c r="C889">
        <v>98200</v>
      </c>
      <c r="D889">
        <v>131100</v>
      </c>
      <c r="E889">
        <f t="shared" si="13"/>
        <v>0.74904652936689553</v>
      </c>
    </row>
    <row r="890" spans="1:5" x14ac:dyDescent="0.35">
      <c r="A890" t="s">
        <v>292</v>
      </c>
      <c r="B890" t="s">
        <v>447</v>
      </c>
      <c r="C890">
        <v>188700</v>
      </c>
      <c r="D890">
        <v>272000</v>
      </c>
      <c r="E890">
        <f t="shared" si="13"/>
        <v>0.69374999999999998</v>
      </c>
    </row>
    <row r="891" spans="1:5" x14ac:dyDescent="0.35">
      <c r="A891" t="s">
        <v>293</v>
      </c>
      <c r="B891" t="s">
        <v>447</v>
      </c>
      <c r="C891">
        <v>373800</v>
      </c>
      <c r="D891">
        <v>503800</v>
      </c>
      <c r="E891">
        <f t="shared" si="13"/>
        <v>0.74196109567288604</v>
      </c>
    </row>
    <row r="892" spans="1:5" x14ac:dyDescent="0.35">
      <c r="A892" t="s">
        <v>294</v>
      </c>
      <c r="B892" t="s">
        <v>447</v>
      </c>
      <c r="C892">
        <v>147300</v>
      </c>
      <c r="D892">
        <v>207400</v>
      </c>
      <c r="E892">
        <f t="shared" si="13"/>
        <v>0.71022179363548699</v>
      </c>
    </row>
    <row r="893" spans="1:5" x14ac:dyDescent="0.35">
      <c r="A893" t="s">
        <v>362</v>
      </c>
      <c r="B893" t="s">
        <v>447</v>
      </c>
      <c r="C893">
        <v>92200</v>
      </c>
      <c r="D893">
        <v>125900</v>
      </c>
      <c r="E893">
        <f t="shared" si="13"/>
        <v>0.73232724384432091</v>
      </c>
    </row>
    <row r="894" spans="1:5" x14ac:dyDescent="0.35">
      <c r="A894" t="s">
        <v>295</v>
      </c>
      <c r="B894" t="s">
        <v>447</v>
      </c>
      <c r="C894">
        <v>85000</v>
      </c>
      <c r="D894">
        <v>128300</v>
      </c>
      <c r="E894">
        <f t="shared" si="13"/>
        <v>0.66250974279033514</v>
      </c>
    </row>
    <row r="895" spans="1:5" x14ac:dyDescent="0.35">
      <c r="A895" t="s">
        <v>296</v>
      </c>
      <c r="B895" t="s">
        <v>447</v>
      </c>
      <c r="C895">
        <v>175800</v>
      </c>
      <c r="D895">
        <v>247400</v>
      </c>
      <c r="E895">
        <f t="shared" si="13"/>
        <v>0.71059013742926436</v>
      </c>
    </row>
    <row r="896" spans="1:5" x14ac:dyDescent="0.35">
      <c r="A896" t="s">
        <v>297</v>
      </c>
      <c r="B896" t="s">
        <v>447</v>
      </c>
      <c r="C896">
        <v>117200</v>
      </c>
      <c r="D896">
        <v>152000</v>
      </c>
      <c r="E896">
        <f t="shared" si="13"/>
        <v>0.77105263157894732</v>
      </c>
    </row>
    <row r="897" spans="1:5" x14ac:dyDescent="0.35">
      <c r="A897" t="s">
        <v>298</v>
      </c>
      <c r="B897" t="s">
        <v>447</v>
      </c>
      <c r="C897">
        <v>150000</v>
      </c>
      <c r="D897">
        <v>219300</v>
      </c>
      <c r="E897">
        <f t="shared" si="13"/>
        <v>0.6839945280437757</v>
      </c>
    </row>
    <row r="898" spans="1:5" x14ac:dyDescent="0.35">
      <c r="A898" t="s">
        <v>299</v>
      </c>
      <c r="B898" t="s">
        <v>447</v>
      </c>
      <c r="C898">
        <v>152100</v>
      </c>
      <c r="D898">
        <v>201600</v>
      </c>
      <c r="E898">
        <f t="shared" si="13"/>
        <v>0.7544642857142857</v>
      </c>
    </row>
    <row r="899" spans="1:5" x14ac:dyDescent="0.35">
      <c r="A899" t="s">
        <v>300</v>
      </c>
      <c r="B899" t="s">
        <v>447</v>
      </c>
      <c r="C899">
        <v>117200</v>
      </c>
      <c r="D899">
        <v>170900</v>
      </c>
      <c r="E899">
        <f t="shared" ref="E899:E962" si="14">C899/D899</f>
        <v>0.68578115857226452</v>
      </c>
    </row>
    <row r="900" spans="1:5" x14ac:dyDescent="0.35">
      <c r="A900" t="s">
        <v>301</v>
      </c>
      <c r="B900" t="s">
        <v>447</v>
      </c>
      <c r="C900">
        <v>186000</v>
      </c>
      <c r="D900">
        <v>247300</v>
      </c>
      <c r="E900">
        <f t="shared" si="14"/>
        <v>0.75212292761827737</v>
      </c>
    </row>
    <row r="901" spans="1:5" x14ac:dyDescent="0.35">
      <c r="A901" t="s">
        <v>302</v>
      </c>
      <c r="B901" t="s">
        <v>447</v>
      </c>
      <c r="C901">
        <v>160300</v>
      </c>
      <c r="D901">
        <v>226200</v>
      </c>
      <c r="E901">
        <f t="shared" si="14"/>
        <v>0.70866489832007074</v>
      </c>
    </row>
    <row r="902" spans="1:5" x14ac:dyDescent="0.35">
      <c r="A902" t="s">
        <v>303</v>
      </c>
      <c r="B902" t="s">
        <v>356</v>
      </c>
      <c r="C902">
        <v>81800</v>
      </c>
      <c r="D902">
        <v>102500</v>
      </c>
      <c r="E902">
        <f t="shared" si="14"/>
        <v>0.79804878048780492</v>
      </c>
    </row>
    <row r="903" spans="1:5" x14ac:dyDescent="0.35">
      <c r="A903" t="s">
        <v>304</v>
      </c>
      <c r="B903" t="s">
        <v>356</v>
      </c>
      <c r="C903">
        <v>72700</v>
      </c>
      <c r="D903">
        <v>91500</v>
      </c>
      <c r="E903">
        <f t="shared" si="14"/>
        <v>0.7945355191256831</v>
      </c>
    </row>
    <row r="904" spans="1:5" x14ac:dyDescent="0.35">
      <c r="A904" t="s">
        <v>305</v>
      </c>
      <c r="B904" t="s">
        <v>356</v>
      </c>
      <c r="C904">
        <v>70300</v>
      </c>
      <c r="D904">
        <v>96500</v>
      </c>
      <c r="E904">
        <f t="shared" si="14"/>
        <v>0.72849740932642482</v>
      </c>
    </row>
    <row r="905" spans="1:5" x14ac:dyDescent="0.35">
      <c r="A905" t="s">
        <v>306</v>
      </c>
      <c r="B905" t="s">
        <v>356</v>
      </c>
      <c r="C905">
        <v>49200</v>
      </c>
      <c r="D905">
        <v>62400</v>
      </c>
      <c r="E905">
        <f t="shared" si="14"/>
        <v>0.78846153846153844</v>
      </c>
    </row>
    <row r="906" spans="1:5" x14ac:dyDescent="0.35">
      <c r="A906" t="s">
        <v>307</v>
      </c>
      <c r="B906" t="s">
        <v>356</v>
      </c>
      <c r="C906">
        <v>74600</v>
      </c>
      <c r="D906">
        <v>96500</v>
      </c>
      <c r="E906">
        <f t="shared" si="14"/>
        <v>0.77305699481865287</v>
      </c>
    </row>
    <row r="907" spans="1:5" x14ac:dyDescent="0.35">
      <c r="A907" t="s">
        <v>308</v>
      </c>
      <c r="B907" t="s">
        <v>356</v>
      </c>
      <c r="C907">
        <v>65900</v>
      </c>
      <c r="D907">
        <v>80000</v>
      </c>
      <c r="E907">
        <f t="shared" si="14"/>
        <v>0.82374999999999998</v>
      </c>
    </row>
    <row r="908" spans="1:5" x14ac:dyDescent="0.35">
      <c r="A908" t="s">
        <v>309</v>
      </c>
      <c r="B908" t="s">
        <v>356</v>
      </c>
      <c r="C908">
        <v>62600</v>
      </c>
      <c r="D908">
        <v>75600</v>
      </c>
      <c r="E908">
        <f t="shared" si="14"/>
        <v>0.82804232804232802</v>
      </c>
    </row>
    <row r="909" spans="1:5" x14ac:dyDescent="0.35">
      <c r="A909" t="s">
        <v>310</v>
      </c>
      <c r="B909" t="s">
        <v>356</v>
      </c>
      <c r="C909">
        <v>79700</v>
      </c>
      <c r="D909">
        <v>97900</v>
      </c>
      <c r="E909">
        <f t="shared" si="14"/>
        <v>0.81409601634320738</v>
      </c>
    </row>
    <row r="910" spans="1:5" x14ac:dyDescent="0.35">
      <c r="A910" t="s">
        <v>311</v>
      </c>
      <c r="B910" t="s">
        <v>356</v>
      </c>
      <c r="C910">
        <v>79500</v>
      </c>
      <c r="D910">
        <v>93600</v>
      </c>
      <c r="E910">
        <f t="shared" si="14"/>
        <v>0.84935897435897434</v>
      </c>
    </row>
    <row r="911" spans="1:5" x14ac:dyDescent="0.35">
      <c r="A911" t="s">
        <v>312</v>
      </c>
      <c r="B911" t="s">
        <v>356</v>
      </c>
      <c r="C911">
        <v>65100</v>
      </c>
      <c r="D911">
        <v>84600</v>
      </c>
      <c r="E911">
        <f t="shared" si="14"/>
        <v>0.76950354609929073</v>
      </c>
    </row>
    <row r="912" spans="1:5" x14ac:dyDescent="0.35">
      <c r="A912" t="s">
        <v>313</v>
      </c>
      <c r="B912" t="s">
        <v>356</v>
      </c>
      <c r="C912">
        <v>42500</v>
      </c>
      <c r="D912">
        <v>53900</v>
      </c>
      <c r="E912">
        <f t="shared" si="14"/>
        <v>0.78849721706864562</v>
      </c>
    </row>
    <row r="913" spans="1:5" x14ac:dyDescent="0.35">
      <c r="A913" t="s">
        <v>314</v>
      </c>
      <c r="B913" t="s">
        <v>356</v>
      </c>
      <c r="C913">
        <v>47100</v>
      </c>
      <c r="D913">
        <v>57600</v>
      </c>
      <c r="E913">
        <f t="shared" si="14"/>
        <v>0.81770833333333337</v>
      </c>
    </row>
    <row r="914" spans="1:5" x14ac:dyDescent="0.35">
      <c r="A914" t="s">
        <v>315</v>
      </c>
      <c r="B914" t="s">
        <v>356</v>
      </c>
      <c r="C914">
        <v>99800</v>
      </c>
      <c r="D914">
        <v>121300</v>
      </c>
      <c r="E914">
        <f t="shared" si="14"/>
        <v>0.82275350370981037</v>
      </c>
    </row>
    <row r="915" spans="1:5" x14ac:dyDescent="0.35">
      <c r="A915" t="s">
        <v>316</v>
      </c>
      <c r="B915" t="s">
        <v>356</v>
      </c>
      <c r="C915">
        <v>82200</v>
      </c>
      <c r="D915">
        <v>103200</v>
      </c>
      <c r="E915">
        <f t="shared" si="14"/>
        <v>0.79651162790697672</v>
      </c>
    </row>
    <row r="916" spans="1:5" x14ac:dyDescent="0.35">
      <c r="A916" t="s">
        <v>317</v>
      </c>
      <c r="B916" t="s">
        <v>356</v>
      </c>
      <c r="C916">
        <v>57900</v>
      </c>
      <c r="D916">
        <v>67700</v>
      </c>
      <c r="E916">
        <f t="shared" si="14"/>
        <v>0.85524372230428358</v>
      </c>
    </row>
    <row r="917" spans="1:5" x14ac:dyDescent="0.35">
      <c r="A917" t="s">
        <v>318</v>
      </c>
      <c r="B917" t="s">
        <v>356</v>
      </c>
      <c r="C917">
        <v>95900</v>
      </c>
      <c r="D917">
        <v>123500</v>
      </c>
      <c r="E917">
        <f t="shared" si="14"/>
        <v>0.7765182186234818</v>
      </c>
    </row>
    <row r="918" spans="1:5" x14ac:dyDescent="0.35">
      <c r="A918" t="s">
        <v>319</v>
      </c>
      <c r="B918" t="s">
        <v>356</v>
      </c>
      <c r="C918">
        <v>78200</v>
      </c>
      <c r="D918">
        <v>96300</v>
      </c>
      <c r="E918">
        <f t="shared" si="14"/>
        <v>0.81204569055036346</v>
      </c>
    </row>
    <row r="919" spans="1:5" x14ac:dyDescent="0.35">
      <c r="A919" t="s">
        <v>320</v>
      </c>
      <c r="B919" t="s">
        <v>356</v>
      </c>
      <c r="C919">
        <v>49500</v>
      </c>
      <c r="D919">
        <v>61500</v>
      </c>
      <c r="E919">
        <f t="shared" si="14"/>
        <v>0.80487804878048785</v>
      </c>
    </row>
    <row r="920" spans="1:5" x14ac:dyDescent="0.35">
      <c r="A920" t="s">
        <v>321</v>
      </c>
      <c r="B920" t="s">
        <v>356</v>
      </c>
      <c r="C920">
        <v>92600</v>
      </c>
      <c r="D920">
        <v>112100</v>
      </c>
      <c r="E920">
        <f t="shared" si="14"/>
        <v>0.82604817127564678</v>
      </c>
    </row>
    <row r="921" spans="1:5" x14ac:dyDescent="0.35">
      <c r="A921" t="s">
        <v>322</v>
      </c>
      <c r="B921" t="s">
        <v>356</v>
      </c>
      <c r="C921">
        <v>54300</v>
      </c>
      <c r="D921">
        <v>63100</v>
      </c>
      <c r="E921">
        <f t="shared" si="14"/>
        <v>0.86053882725832009</v>
      </c>
    </row>
    <row r="922" spans="1:5" x14ac:dyDescent="0.35">
      <c r="A922" t="s">
        <v>323</v>
      </c>
      <c r="B922" t="s">
        <v>356</v>
      </c>
      <c r="C922">
        <v>91500</v>
      </c>
      <c r="D922">
        <v>114400</v>
      </c>
      <c r="E922">
        <f t="shared" si="14"/>
        <v>0.79982517482517479</v>
      </c>
    </row>
    <row r="923" spans="1:5" x14ac:dyDescent="0.35">
      <c r="A923" t="s">
        <v>324</v>
      </c>
      <c r="B923" t="s">
        <v>356</v>
      </c>
      <c r="C923">
        <v>69100</v>
      </c>
      <c r="D923">
        <v>92400</v>
      </c>
      <c r="E923">
        <f t="shared" si="14"/>
        <v>0.74783549783549785</v>
      </c>
    </row>
    <row r="924" spans="1:5" x14ac:dyDescent="0.35">
      <c r="A924" t="s">
        <v>325</v>
      </c>
      <c r="B924" t="s">
        <v>356</v>
      </c>
      <c r="C924">
        <v>95100</v>
      </c>
      <c r="D924">
        <v>108000</v>
      </c>
      <c r="E924">
        <f t="shared" si="14"/>
        <v>0.88055555555555554</v>
      </c>
    </row>
    <row r="925" spans="1:5" x14ac:dyDescent="0.35">
      <c r="A925" t="s">
        <v>326</v>
      </c>
      <c r="B925" t="s">
        <v>356</v>
      </c>
      <c r="C925">
        <v>64000</v>
      </c>
      <c r="D925">
        <v>90200</v>
      </c>
      <c r="E925">
        <f t="shared" si="14"/>
        <v>0.70953436807095349</v>
      </c>
    </row>
    <row r="926" spans="1:5" x14ac:dyDescent="0.35">
      <c r="A926" t="s">
        <v>303</v>
      </c>
      <c r="B926" t="s">
        <v>363</v>
      </c>
      <c r="C926">
        <v>72700</v>
      </c>
      <c r="D926">
        <v>109000</v>
      </c>
      <c r="E926">
        <f t="shared" si="14"/>
        <v>0.66697247706422014</v>
      </c>
    </row>
    <row r="927" spans="1:5" x14ac:dyDescent="0.35">
      <c r="A927" t="s">
        <v>304</v>
      </c>
      <c r="B927" t="s">
        <v>363</v>
      </c>
      <c r="C927">
        <v>61000</v>
      </c>
      <c r="D927">
        <v>92400</v>
      </c>
      <c r="E927">
        <f t="shared" si="14"/>
        <v>0.66017316017316019</v>
      </c>
    </row>
    <row r="928" spans="1:5" x14ac:dyDescent="0.35">
      <c r="A928" t="s">
        <v>305</v>
      </c>
      <c r="B928" t="s">
        <v>363</v>
      </c>
      <c r="C928">
        <v>64400</v>
      </c>
      <c r="D928">
        <v>98100</v>
      </c>
      <c r="E928">
        <f t="shared" si="14"/>
        <v>0.65647298674821608</v>
      </c>
    </row>
    <row r="929" spans="1:5" x14ac:dyDescent="0.35">
      <c r="A929" t="s">
        <v>306</v>
      </c>
      <c r="B929" t="s">
        <v>363</v>
      </c>
      <c r="C929">
        <v>47000</v>
      </c>
      <c r="D929">
        <v>64000</v>
      </c>
      <c r="E929">
        <f t="shared" si="14"/>
        <v>0.734375</v>
      </c>
    </row>
    <row r="930" spans="1:5" x14ac:dyDescent="0.35">
      <c r="A930" t="s">
        <v>307</v>
      </c>
      <c r="B930" t="s">
        <v>363</v>
      </c>
      <c r="C930">
        <v>62600</v>
      </c>
      <c r="D930">
        <v>95000</v>
      </c>
      <c r="E930">
        <f t="shared" si="14"/>
        <v>0.65894736842105261</v>
      </c>
    </row>
    <row r="931" spans="1:5" x14ac:dyDescent="0.35">
      <c r="A931" t="s">
        <v>308</v>
      </c>
      <c r="B931" t="s">
        <v>363</v>
      </c>
      <c r="C931">
        <v>50900</v>
      </c>
      <c r="D931">
        <v>79200</v>
      </c>
      <c r="E931">
        <f t="shared" si="14"/>
        <v>0.64267676767676762</v>
      </c>
    </row>
    <row r="932" spans="1:5" x14ac:dyDescent="0.35">
      <c r="A932" t="s">
        <v>309</v>
      </c>
      <c r="B932" t="s">
        <v>363</v>
      </c>
      <c r="C932">
        <v>56100</v>
      </c>
      <c r="D932">
        <v>79700</v>
      </c>
      <c r="E932">
        <f t="shared" si="14"/>
        <v>0.70388958594730233</v>
      </c>
    </row>
    <row r="933" spans="1:5" x14ac:dyDescent="0.35">
      <c r="A933" t="s">
        <v>310</v>
      </c>
      <c r="B933" t="s">
        <v>363</v>
      </c>
      <c r="C933">
        <v>70400</v>
      </c>
      <c r="D933">
        <v>100200</v>
      </c>
      <c r="E933">
        <f t="shared" si="14"/>
        <v>0.70259481037924154</v>
      </c>
    </row>
    <row r="934" spans="1:5" x14ac:dyDescent="0.35">
      <c r="A934" t="s">
        <v>311</v>
      </c>
      <c r="B934" t="s">
        <v>363</v>
      </c>
      <c r="C934">
        <v>53100</v>
      </c>
      <c r="D934">
        <v>88500</v>
      </c>
      <c r="E934">
        <f t="shared" si="14"/>
        <v>0.6</v>
      </c>
    </row>
    <row r="935" spans="1:5" x14ac:dyDescent="0.35">
      <c r="A935" t="s">
        <v>312</v>
      </c>
      <c r="B935" t="s">
        <v>363</v>
      </c>
      <c r="C935">
        <v>55700</v>
      </c>
      <c r="D935">
        <v>84000</v>
      </c>
      <c r="E935">
        <f t="shared" si="14"/>
        <v>0.66309523809523807</v>
      </c>
    </row>
    <row r="936" spans="1:5" x14ac:dyDescent="0.35">
      <c r="A936" t="s">
        <v>313</v>
      </c>
      <c r="B936" t="s">
        <v>363</v>
      </c>
      <c r="C936">
        <v>34400</v>
      </c>
      <c r="D936">
        <v>54500</v>
      </c>
      <c r="E936">
        <f t="shared" si="14"/>
        <v>0.63119266055045875</v>
      </c>
    </row>
    <row r="937" spans="1:5" x14ac:dyDescent="0.35">
      <c r="A937" t="s">
        <v>314</v>
      </c>
      <c r="B937" t="s">
        <v>363</v>
      </c>
      <c r="C937">
        <v>37900</v>
      </c>
      <c r="D937">
        <v>57600</v>
      </c>
      <c r="E937">
        <f t="shared" si="14"/>
        <v>0.65798611111111116</v>
      </c>
    </row>
    <row r="938" spans="1:5" x14ac:dyDescent="0.35">
      <c r="A938" t="s">
        <v>315</v>
      </c>
      <c r="B938" t="s">
        <v>363</v>
      </c>
      <c r="C938">
        <v>90500</v>
      </c>
      <c r="D938">
        <v>118800</v>
      </c>
      <c r="E938">
        <f t="shared" si="14"/>
        <v>0.76178451178451179</v>
      </c>
    </row>
    <row r="939" spans="1:5" x14ac:dyDescent="0.35">
      <c r="A939" t="s">
        <v>316</v>
      </c>
      <c r="B939" t="s">
        <v>363</v>
      </c>
      <c r="C939">
        <v>73700</v>
      </c>
      <c r="D939">
        <v>104800</v>
      </c>
      <c r="E939">
        <f t="shared" si="14"/>
        <v>0.7032442748091603</v>
      </c>
    </row>
    <row r="940" spans="1:5" x14ac:dyDescent="0.35">
      <c r="A940" t="s">
        <v>317</v>
      </c>
      <c r="B940" t="s">
        <v>363</v>
      </c>
      <c r="C940">
        <v>51600</v>
      </c>
      <c r="D940">
        <v>69700</v>
      </c>
      <c r="E940">
        <f t="shared" si="14"/>
        <v>0.74031563845050219</v>
      </c>
    </row>
    <row r="941" spans="1:5" x14ac:dyDescent="0.35">
      <c r="A941" t="s">
        <v>318</v>
      </c>
      <c r="B941" t="s">
        <v>363</v>
      </c>
      <c r="C941">
        <v>62300</v>
      </c>
      <c r="D941">
        <v>108700</v>
      </c>
      <c r="E941">
        <f t="shared" si="14"/>
        <v>0.57313707451701934</v>
      </c>
    </row>
    <row r="942" spans="1:5" x14ac:dyDescent="0.35">
      <c r="A942" t="s">
        <v>319</v>
      </c>
      <c r="B942" t="s">
        <v>363</v>
      </c>
      <c r="C942">
        <v>56600</v>
      </c>
      <c r="D942">
        <v>97500</v>
      </c>
      <c r="E942">
        <f t="shared" si="14"/>
        <v>0.58051282051282049</v>
      </c>
    </row>
    <row r="943" spans="1:5" x14ac:dyDescent="0.35">
      <c r="A943" t="s">
        <v>320</v>
      </c>
      <c r="B943" t="s">
        <v>363</v>
      </c>
      <c r="C943">
        <v>47000</v>
      </c>
      <c r="D943">
        <v>62900</v>
      </c>
      <c r="E943">
        <f t="shared" si="14"/>
        <v>0.74721780604133547</v>
      </c>
    </row>
    <row r="944" spans="1:5" x14ac:dyDescent="0.35">
      <c r="A944" t="s">
        <v>321</v>
      </c>
      <c r="B944" t="s">
        <v>363</v>
      </c>
      <c r="C944">
        <v>78400</v>
      </c>
      <c r="D944">
        <v>111500</v>
      </c>
      <c r="E944">
        <f t="shared" si="14"/>
        <v>0.70313901345291485</v>
      </c>
    </row>
    <row r="945" spans="1:5" x14ac:dyDescent="0.35">
      <c r="A945" t="s">
        <v>322</v>
      </c>
      <c r="B945" t="s">
        <v>363</v>
      </c>
      <c r="C945">
        <v>43600</v>
      </c>
      <c r="D945">
        <v>66000</v>
      </c>
      <c r="E945">
        <f t="shared" si="14"/>
        <v>0.66060606060606064</v>
      </c>
    </row>
    <row r="946" spans="1:5" x14ac:dyDescent="0.35">
      <c r="A946" t="s">
        <v>323</v>
      </c>
      <c r="B946" t="s">
        <v>363</v>
      </c>
      <c r="C946">
        <v>64300</v>
      </c>
      <c r="D946">
        <v>102200</v>
      </c>
      <c r="E946">
        <f t="shared" si="14"/>
        <v>0.62915851272015655</v>
      </c>
    </row>
    <row r="947" spans="1:5" x14ac:dyDescent="0.35">
      <c r="A947" t="s">
        <v>324</v>
      </c>
      <c r="B947" t="s">
        <v>363</v>
      </c>
      <c r="C947">
        <v>63000</v>
      </c>
      <c r="D947">
        <v>90200</v>
      </c>
      <c r="E947">
        <f t="shared" si="14"/>
        <v>0.69844789356984482</v>
      </c>
    </row>
    <row r="948" spans="1:5" x14ac:dyDescent="0.35">
      <c r="A948" t="s">
        <v>325</v>
      </c>
      <c r="B948" t="s">
        <v>363</v>
      </c>
      <c r="C948">
        <v>85100</v>
      </c>
      <c r="D948">
        <v>120300</v>
      </c>
      <c r="E948">
        <f t="shared" si="14"/>
        <v>0.70739817123857029</v>
      </c>
    </row>
    <row r="949" spans="1:5" x14ac:dyDescent="0.35">
      <c r="A949" t="s">
        <v>326</v>
      </c>
      <c r="B949" t="s">
        <v>363</v>
      </c>
      <c r="C949">
        <v>51400</v>
      </c>
      <c r="D949">
        <v>81000</v>
      </c>
      <c r="E949">
        <f t="shared" si="14"/>
        <v>0.63456790123456785</v>
      </c>
    </row>
    <row r="950" spans="1:5" x14ac:dyDescent="0.35">
      <c r="A950" t="s">
        <v>303</v>
      </c>
      <c r="B950" t="s">
        <v>447</v>
      </c>
      <c r="C950">
        <v>154500</v>
      </c>
      <c r="D950">
        <v>211500</v>
      </c>
      <c r="E950">
        <f t="shared" si="14"/>
        <v>0.73049645390070927</v>
      </c>
    </row>
    <row r="951" spans="1:5" x14ac:dyDescent="0.35">
      <c r="A951" t="s">
        <v>304</v>
      </c>
      <c r="B951" t="s">
        <v>447</v>
      </c>
      <c r="C951">
        <v>133800</v>
      </c>
      <c r="D951">
        <v>183900</v>
      </c>
      <c r="E951">
        <f t="shared" si="14"/>
        <v>0.72756933115823819</v>
      </c>
    </row>
    <row r="952" spans="1:5" x14ac:dyDescent="0.35">
      <c r="A952" t="s">
        <v>305</v>
      </c>
      <c r="B952" t="s">
        <v>447</v>
      </c>
      <c r="C952">
        <v>134700</v>
      </c>
      <c r="D952">
        <v>194600</v>
      </c>
      <c r="E952">
        <f t="shared" si="14"/>
        <v>0.69218910585817062</v>
      </c>
    </row>
    <row r="953" spans="1:5" x14ac:dyDescent="0.35">
      <c r="A953" t="s">
        <v>306</v>
      </c>
      <c r="B953" t="s">
        <v>447</v>
      </c>
      <c r="C953">
        <v>96100</v>
      </c>
      <c r="D953">
        <v>126400</v>
      </c>
      <c r="E953">
        <f t="shared" si="14"/>
        <v>0.76028481012658233</v>
      </c>
    </row>
    <row r="954" spans="1:5" x14ac:dyDescent="0.35">
      <c r="A954" t="s">
        <v>307</v>
      </c>
      <c r="B954" t="s">
        <v>447</v>
      </c>
      <c r="C954">
        <v>137200</v>
      </c>
      <c r="D954">
        <v>191500</v>
      </c>
      <c r="E954">
        <f t="shared" si="14"/>
        <v>0.71644908616187986</v>
      </c>
    </row>
    <row r="955" spans="1:5" x14ac:dyDescent="0.35">
      <c r="A955" t="s">
        <v>308</v>
      </c>
      <c r="B955" t="s">
        <v>447</v>
      </c>
      <c r="C955">
        <v>116800</v>
      </c>
      <c r="D955">
        <v>159200</v>
      </c>
      <c r="E955">
        <f t="shared" si="14"/>
        <v>0.73366834170854267</v>
      </c>
    </row>
    <row r="956" spans="1:5" x14ac:dyDescent="0.35">
      <c r="A956" t="s">
        <v>309</v>
      </c>
      <c r="B956" t="s">
        <v>447</v>
      </c>
      <c r="C956">
        <v>118600</v>
      </c>
      <c r="D956">
        <v>155300</v>
      </c>
      <c r="E956">
        <f t="shared" si="14"/>
        <v>0.76368319381841598</v>
      </c>
    </row>
    <row r="957" spans="1:5" x14ac:dyDescent="0.35">
      <c r="A957" t="s">
        <v>310</v>
      </c>
      <c r="B957" t="s">
        <v>447</v>
      </c>
      <c r="C957">
        <v>150000</v>
      </c>
      <c r="D957">
        <v>198100</v>
      </c>
      <c r="E957">
        <f t="shared" si="14"/>
        <v>0.75719333669863709</v>
      </c>
    </row>
    <row r="958" spans="1:5" x14ac:dyDescent="0.35">
      <c r="A958" t="s">
        <v>311</v>
      </c>
      <c r="B958" t="s">
        <v>447</v>
      </c>
      <c r="C958">
        <v>132600</v>
      </c>
      <c r="D958">
        <v>182100</v>
      </c>
      <c r="E958">
        <f t="shared" si="14"/>
        <v>0.72817133443163096</v>
      </c>
    </row>
    <row r="959" spans="1:5" x14ac:dyDescent="0.35">
      <c r="A959" t="s">
        <v>312</v>
      </c>
      <c r="B959" t="s">
        <v>447</v>
      </c>
      <c r="C959">
        <v>120800</v>
      </c>
      <c r="D959">
        <v>168600</v>
      </c>
      <c r="E959">
        <f t="shared" si="14"/>
        <v>0.71648873072360619</v>
      </c>
    </row>
    <row r="960" spans="1:5" x14ac:dyDescent="0.35">
      <c r="A960" t="s">
        <v>313</v>
      </c>
      <c r="B960" t="s">
        <v>447</v>
      </c>
      <c r="C960">
        <v>76900</v>
      </c>
      <c r="D960">
        <v>108400</v>
      </c>
      <c r="E960">
        <f t="shared" si="14"/>
        <v>0.70940959409594095</v>
      </c>
    </row>
    <row r="961" spans="1:5" x14ac:dyDescent="0.35">
      <c r="A961" t="s">
        <v>314</v>
      </c>
      <c r="B961" t="s">
        <v>447</v>
      </c>
      <c r="C961">
        <v>85000</v>
      </c>
      <c r="D961">
        <v>115200</v>
      </c>
      <c r="E961">
        <f t="shared" si="14"/>
        <v>0.73784722222222221</v>
      </c>
    </row>
    <row r="962" spans="1:5" x14ac:dyDescent="0.35">
      <c r="A962" t="s">
        <v>315</v>
      </c>
      <c r="B962" t="s">
        <v>447</v>
      </c>
      <c r="C962">
        <v>190300</v>
      </c>
      <c r="D962">
        <v>240100</v>
      </c>
      <c r="E962">
        <f t="shared" si="14"/>
        <v>0.79258642232403165</v>
      </c>
    </row>
    <row r="963" spans="1:5" x14ac:dyDescent="0.35">
      <c r="A963" t="s">
        <v>316</v>
      </c>
      <c r="B963" t="s">
        <v>447</v>
      </c>
      <c r="C963">
        <v>155900</v>
      </c>
      <c r="D963">
        <v>208100</v>
      </c>
      <c r="E963">
        <f t="shared" ref="E963:E973" si="15">C963/D963</f>
        <v>0.74915905814512251</v>
      </c>
    </row>
    <row r="964" spans="1:5" x14ac:dyDescent="0.35">
      <c r="A964" t="s">
        <v>317</v>
      </c>
      <c r="B964" t="s">
        <v>447</v>
      </c>
      <c r="C964">
        <v>109500</v>
      </c>
      <c r="D964">
        <v>137400</v>
      </c>
      <c r="E964">
        <f t="shared" si="15"/>
        <v>0.79694323144104806</v>
      </c>
    </row>
    <row r="965" spans="1:5" x14ac:dyDescent="0.35">
      <c r="A965" t="s">
        <v>318</v>
      </c>
      <c r="B965" t="s">
        <v>447</v>
      </c>
      <c r="C965">
        <v>158100</v>
      </c>
      <c r="D965">
        <v>232200</v>
      </c>
      <c r="E965">
        <f t="shared" si="15"/>
        <v>0.68087855297157618</v>
      </c>
    </row>
    <row r="966" spans="1:5" x14ac:dyDescent="0.35">
      <c r="A966" t="s">
        <v>319</v>
      </c>
      <c r="B966" t="s">
        <v>447</v>
      </c>
      <c r="C966">
        <v>134800</v>
      </c>
      <c r="D966">
        <v>193800</v>
      </c>
      <c r="E966">
        <f t="shared" si="15"/>
        <v>0.695562435500516</v>
      </c>
    </row>
    <row r="967" spans="1:5" x14ac:dyDescent="0.35">
      <c r="A967" t="s">
        <v>320</v>
      </c>
      <c r="B967" t="s">
        <v>447</v>
      </c>
      <c r="C967">
        <v>96500</v>
      </c>
      <c r="D967">
        <v>124300</v>
      </c>
      <c r="E967">
        <f t="shared" si="15"/>
        <v>0.77634754625905067</v>
      </c>
    </row>
    <row r="968" spans="1:5" x14ac:dyDescent="0.35">
      <c r="A968" t="s">
        <v>321</v>
      </c>
      <c r="B968" t="s">
        <v>447</v>
      </c>
      <c r="C968">
        <v>171000</v>
      </c>
      <c r="D968">
        <v>223500</v>
      </c>
      <c r="E968">
        <f t="shared" si="15"/>
        <v>0.7651006711409396</v>
      </c>
    </row>
    <row r="969" spans="1:5" x14ac:dyDescent="0.35">
      <c r="A969" t="s">
        <v>322</v>
      </c>
      <c r="B969" t="s">
        <v>447</v>
      </c>
      <c r="C969">
        <v>97900</v>
      </c>
      <c r="D969">
        <v>129100</v>
      </c>
      <c r="E969">
        <f t="shared" si="15"/>
        <v>0.75832687838884583</v>
      </c>
    </row>
    <row r="970" spans="1:5" x14ac:dyDescent="0.35">
      <c r="A970" t="s">
        <v>323</v>
      </c>
      <c r="B970" t="s">
        <v>447</v>
      </c>
      <c r="C970">
        <v>155800</v>
      </c>
      <c r="D970">
        <v>216600</v>
      </c>
      <c r="E970">
        <f t="shared" si="15"/>
        <v>0.7192982456140351</v>
      </c>
    </row>
    <row r="971" spans="1:5" x14ac:dyDescent="0.35">
      <c r="A971" t="s">
        <v>324</v>
      </c>
      <c r="B971" t="s">
        <v>447</v>
      </c>
      <c r="C971">
        <v>132100</v>
      </c>
      <c r="D971">
        <v>182500</v>
      </c>
      <c r="E971">
        <f t="shared" si="15"/>
        <v>0.72383561643835614</v>
      </c>
    </row>
    <row r="972" spans="1:5" x14ac:dyDescent="0.35">
      <c r="A972" t="s">
        <v>325</v>
      </c>
      <c r="B972" t="s">
        <v>447</v>
      </c>
      <c r="C972">
        <v>180200</v>
      </c>
      <c r="D972">
        <v>228300</v>
      </c>
      <c r="E972">
        <f t="shared" si="15"/>
        <v>0.78931230836618482</v>
      </c>
    </row>
    <row r="973" spans="1:5" x14ac:dyDescent="0.35">
      <c r="A973" t="s">
        <v>326</v>
      </c>
      <c r="B973" t="s">
        <v>447</v>
      </c>
      <c r="C973">
        <v>115400</v>
      </c>
      <c r="D973">
        <v>171200</v>
      </c>
      <c r="E973">
        <f t="shared" si="15"/>
        <v>0.6740654205607477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</sheetPr>
  <dimension ref="A1:C349"/>
  <sheetViews>
    <sheetView workbookViewId="0">
      <selection activeCell="H16" sqref="H16"/>
    </sheetView>
  </sheetViews>
  <sheetFormatPr defaultRowHeight="14.5" x14ac:dyDescent="0.35"/>
  <cols>
    <col min="1" max="1" width="18.7265625" customWidth="1"/>
  </cols>
  <sheetData>
    <row r="1" spans="1:3" x14ac:dyDescent="0.35">
      <c r="A1" t="s">
        <v>448</v>
      </c>
      <c r="B1" t="s">
        <v>449</v>
      </c>
      <c r="C1" t="s">
        <v>450</v>
      </c>
    </row>
    <row r="2" spans="1:3" x14ac:dyDescent="0.35">
      <c r="A2" t="s">
        <v>8</v>
      </c>
      <c r="B2">
        <v>0.44208384976019832</v>
      </c>
      <c r="C2">
        <v>0.17598480357816457</v>
      </c>
    </row>
    <row r="3" spans="1:3" x14ac:dyDescent="0.35">
      <c r="A3" t="s">
        <v>9</v>
      </c>
      <c r="B3">
        <v>0.43524531514641018</v>
      </c>
      <c r="C3">
        <v>0.18541966687498301</v>
      </c>
    </row>
    <row r="4" spans="1:3" x14ac:dyDescent="0.35">
      <c r="A4" t="s">
        <v>11</v>
      </c>
      <c r="B4">
        <v>0.41885038419616072</v>
      </c>
      <c r="C4">
        <v>0.18928754808082082</v>
      </c>
    </row>
    <row r="5" spans="1:3" x14ac:dyDescent="0.35">
      <c r="A5" t="s">
        <v>12</v>
      </c>
      <c r="B5">
        <v>0.37664640816035933</v>
      </c>
      <c r="C5">
        <v>0.22815090969107396</v>
      </c>
    </row>
    <row r="6" spans="1:3" x14ac:dyDescent="0.35">
      <c r="A6" t="s">
        <v>13</v>
      </c>
      <c r="B6">
        <v>0.38220649741673207</v>
      </c>
      <c r="C6">
        <v>0.23716859777171176</v>
      </c>
    </row>
    <row r="7" spans="1:3" x14ac:dyDescent="0.35">
      <c r="A7" t="s">
        <v>14</v>
      </c>
      <c r="B7">
        <v>0.43742746902865531</v>
      </c>
      <c r="C7">
        <v>0.17647467243277556</v>
      </c>
    </row>
    <row r="8" spans="1:3" x14ac:dyDescent="0.35">
      <c r="A8" t="s">
        <v>15</v>
      </c>
      <c r="B8">
        <v>0.352716284247937</v>
      </c>
      <c r="C8">
        <v>0.27447286162579443</v>
      </c>
    </row>
    <row r="9" spans="1:3" x14ac:dyDescent="0.35">
      <c r="A9" t="s">
        <v>16</v>
      </c>
      <c r="B9">
        <v>0.43047329431940734</v>
      </c>
      <c r="C9">
        <v>0.19815774119976662</v>
      </c>
    </row>
    <row r="10" spans="1:3" x14ac:dyDescent="0.35">
      <c r="A10" t="s">
        <v>17</v>
      </c>
      <c r="B10">
        <v>0.46862440980642506</v>
      </c>
      <c r="C10">
        <v>0.15508273421366078</v>
      </c>
    </row>
    <row r="11" spans="1:3" x14ac:dyDescent="0.35">
      <c r="A11" t="s">
        <v>18</v>
      </c>
      <c r="B11">
        <v>0.46247356277638918</v>
      </c>
      <c r="C11">
        <v>0.15231205537396655</v>
      </c>
    </row>
    <row r="12" spans="1:3" x14ac:dyDescent="0.35">
      <c r="A12" t="s">
        <v>19</v>
      </c>
      <c r="B12">
        <v>0.36381959738873937</v>
      </c>
      <c r="C12">
        <v>0.25869731580516864</v>
      </c>
    </row>
    <row r="13" spans="1:3" x14ac:dyDescent="0.35">
      <c r="A13" t="s">
        <v>20</v>
      </c>
      <c r="B13">
        <v>0.45622483130695562</v>
      </c>
      <c r="C13">
        <v>0.16208445086839238</v>
      </c>
    </row>
    <row r="14" spans="1:3" x14ac:dyDescent="0.35">
      <c r="A14" t="s">
        <v>21</v>
      </c>
      <c r="B14">
        <v>0.41975680540758975</v>
      </c>
      <c r="C14">
        <v>0.19531244259946365</v>
      </c>
    </row>
    <row r="15" spans="1:3" x14ac:dyDescent="0.35">
      <c r="A15" t="s">
        <v>22</v>
      </c>
      <c r="B15">
        <v>0.28566531348669372</v>
      </c>
      <c r="C15">
        <v>0.3240114268531048</v>
      </c>
    </row>
    <row r="16" spans="1:3" x14ac:dyDescent="0.35">
      <c r="A16" t="s">
        <v>23</v>
      </c>
      <c r="B16">
        <v>0.37372018821058584</v>
      </c>
      <c r="C16">
        <v>0.2421040408732002</v>
      </c>
    </row>
    <row r="17" spans="1:3" x14ac:dyDescent="0.35">
      <c r="A17" t="s">
        <v>24</v>
      </c>
      <c r="B17">
        <v>0.41510592569849553</v>
      </c>
      <c r="C17">
        <v>0.21193966840650905</v>
      </c>
    </row>
    <row r="18" spans="1:3" x14ac:dyDescent="0.35">
      <c r="A18" t="s">
        <v>25</v>
      </c>
      <c r="B18">
        <v>0.29925365837760326</v>
      </c>
      <c r="C18">
        <v>0.32904214059902875</v>
      </c>
    </row>
    <row r="19" spans="1:3" x14ac:dyDescent="0.35">
      <c r="A19" t="s">
        <v>26</v>
      </c>
      <c r="B19">
        <v>0.37828263442407956</v>
      </c>
      <c r="C19">
        <v>0.21940872596999647</v>
      </c>
    </row>
    <row r="20" spans="1:3" x14ac:dyDescent="0.35">
      <c r="A20" t="s">
        <v>27</v>
      </c>
      <c r="B20">
        <v>0.35693791869019886</v>
      </c>
      <c r="C20">
        <v>0.27493057474895038</v>
      </c>
    </row>
    <row r="21" spans="1:3" x14ac:dyDescent="0.35">
      <c r="A21" t="s">
        <v>28</v>
      </c>
      <c r="B21">
        <v>0.39766686801570522</v>
      </c>
      <c r="C21">
        <v>0.20924947145877379</v>
      </c>
    </row>
    <row r="22" spans="1:3" x14ac:dyDescent="0.35">
      <c r="A22" t="s">
        <v>29</v>
      </c>
      <c r="B22">
        <v>0.4814445629529211</v>
      </c>
      <c r="C22">
        <v>0.15470838608068102</v>
      </c>
    </row>
    <row r="23" spans="1:3" x14ac:dyDescent="0.35">
      <c r="A23" t="s">
        <v>30</v>
      </c>
      <c r="B23">
        <v>0.28213112627100706</v>
      </c>
      <c r="C23">
        <v>0.3339957251824992</v>
      </c>
    </row>
    <row r="24" spans="1:3" x14ac:dyDescent="0.35">
      <c r="A24" t="s">
        <v>31</v>
      </c>
      <c r="B24">
        <v>0.32021747275155654</v>
      </c>
      <c r="C24">
        <v>0.32781357517310017</v>
      </c>
    </row>
    <row r="25" spans="1:3" x14ac:dyDescent="0.35">
      <c r="A25" t="s">
        <v>32</v>
      </c>
      <c r="B25">
        <v>0.33325096134141785</v>
      </c>
      <c r="C25">
        <v>0.28352640524609135</v>
      </c>
    </row>
    <row r="26" spans="1:3" x14ac:dyDescent="0.35">
      <c r="A26" t="s">
        <v>33</v>
      </c>
      <c r="B26">
        <v>0.33489947706460815</v>
      </c>
      <c r="C26">
        <v>0.26689438396519405</v>
      </c>
    </row>
    <row r="27" spans="1:3" x14ac:dyDescent="0.35">
      <c r="A27" t="s">
        <v>34</v>
      </c>
      <c r="B27">
        <v>0.35750962165842404</v>
      </c>
      <c r="C27">
        <v>0.21455589072443759</v>
      </c>
    </row>
    <row r="28" spans="1:3" x14ac:dyDescent="0.35">
      <c r="A28" t="s">
        <v>35</v>
      </c>
      <c r="B28">
        <v>0.40820752127367554</v>
      </c>
      <c r="C28">
        <v>0.20645987739042915</v>
      </c>
    </row>
    <row r="29" spans="1:3" x14ac:dyDescent="0.35">
      <c r="A29" t="s">
        <v>36</v>
      </c>
      <c r="B29">
        <v>0.32098773385558932</v>
      </c>
      <c r="C29">
        <v>0.26381873937020051</v>
      </c>
    </row>
    <row r="30" spans="1:3" x14ac:dyDescent="0.35">
      <c r="A30" t="s">
        <v>37</v>
      </c>
      <c r="B30">
        <v>0.35808207499221223</v>
      </c>
      <c r="C30">
        <v>0.2552997885003197</v>
      </c>
    </row>
    <row r="31" spans="1:3" x14ac:dyDescent="0.35">
      <c r="A31" t="s">
        <v>38</v>
      </c>
      <c r="B31">
        <v>0.37956417561719935</v>
      </c>
      <c r="C31">
        <v>0.22707332482983061</v>
      </c>
    </row>
    <row r="32" spans="1:3" x14ac:dyDescent="0.35">
      <c r="A32" t="s">
        <v>39</v>
      </c>
      <c r="B32">
        <v>0.40448458424166928</v>
      </c>
      <c r="C32">
        <v>0.20239454652410119</v>
      </c>
    </row>
    <row r="33" spans="1:3" x14ac:dyDescent="0.35">
      <c r="A33" t="s">
        <v>40</v>
      </c>
      <c r="B33">
        <v>0.38202563201124995</v>
      </c>
      <c r="C33">
        <v>0.22253188021349357</v>
      </c>
    </row>
    <row r="34" spans="1:3" x14ac:dyDescent="0.35">
      <c r="A34" t="s">
        <v>41</v>
      </c>
      <c r="B34">
        <v>0.41029433726114878</v>
      </c>
      <c r="C34">
        <v>0.21825331920552407</v>
      </c>
    </row>
    <row r="35" spans="1:3" x14ac:dyDescent="0.35">
      <c r="A35" t="s">
        <v>42</v>
      </c>
      <c r="B35">
        <v>0.44599577009407892</v>
      </c>
      <c r="C35">
        <v>0.1743742251249929</v>
      </c>
    </row>
    <row r="36" spans="1:3" x14ac:dyDescent="0.35">
      <c r="A36" t="s">
        <v>43</v>
      </c>
      <c r="B36">
        <v>0.39759917534000599</v>
      </c>
      <c r="C36">
        <v>0.19132016854226144</v>
      </c>
    </row>
    <row r="37" spans="1:3" x14ac:dyDescent="0.35">
      <c r="A37" t="s">
        <v>44</v>
      </c>
      <c r="B37">
        <v>0.31639236486411199</v>
      </c>
      <c r="C37">
        <v>0.30305427721382167</v>
      </c>
    </row>
    <row r="38" spans="1:3" x14ac:dyDescent="0.35">
      <c r="A38" t="s">
        <v>45</v>
      </c>
      <c r="B38">
        <v>0.31322974635585143</v>
      </c>
      <c r="C38">
        <v>0.32107617472358246</v>
      </c>
    </row>
    <row r="39" spans="1:3" x14ac:dyDescent="0.35">
      <c r="A39" t="s">
        <v>46</v>
      </c>
      <c r="B39">
        <v>0.29591820483827302</v>
      </c>
      <c r="C39">
        <v>0.34790017677692664</v>
      </c>
    </row>
    <row r="40" spans="1:3" x14ac:dyDescent="0.35">
      <c r="A40" t="s">
        <v>47</v>
      </c>
      <c r="B40">
        <v>0.34794880210042667</v>
      </c>
      <c r="C40">
        <v>0.25842749308453278</v>
      </c>
    </row>
    <row r="41" spans="1:3" x14ac:dyDescent="0.35">
      <c r="A41" t="s">
        <v>48</v>
      </c>
      <c r="B41">
        <v>0.27249352890422779</v>
      </c>
      <c r="C41">
        <v>0.3839516824849008</v>
      </c>
    </row>
    <row r="42" spans="1:3" x14ac:dyDescent="0.35">
      <c r="A42" t="s">
        <v>49</v>
      </c>
      <c r="B42">
        <v>0.24945939354524022</v>
      </c>
      <c r="C42">
        <v>0.39983741159255343</v>
      </c>
    </row>
    <row r="43" spans="1:3" x14ac:dyDescent="0.35">
      <c r="A43" t="s">
        <v>50</v>
      </c>
      <c r="B43">
        <v>0.33937000139586099</v>
      </c>
      <c r="C43">
        <v>0.28222758738348436</v>
      </c>
    </row>
    <row r="44" spans="1:3" x14ac:dyDescent="0.35">
      <c r="A44" t="s">
        <v>51</v>
      </c>
      <c r="B44">
        <v>0.27056116389548696</v>
      </c>
      <c r="C44">
        <v>0.36862075590331145</v>
      </c>
    </row>
    <row r="45" spans="1:3" x14ac:dyDescent="0.35">
      <c r="A45" t="s">
        <v>52</v>
      </c>
      <c r="B45">
        <v>0.34309680968096812</v>
      </c>
      <c r="C45">
        <v>0.23694217247811739</v>
      </c>
    </row>
    <row r="46" spans="1:3" x14ac:dyDescent="0.35">
      <c r="A46" t="s">
        <v>53</v>
      </c>
      <c r="B46">
        <v>0.33895895343009402</v>
      </c>
      <c r="C46">
        <v>0.2462231632350384</v>
      </c>
    </row>
    <row r="47" spans="1:3" x14ac:dyDescent="0.35">
      <c r="A47" t="s">
        <v>54</v>
      </c>
      <c r="B47">
        <v>0.38881727500021629</v>
      </c>
      <c r="C47">
        <v>0.22634506743721289</v>
      </c>
    </row>
    <row r="48" spans="1:3" x14ac:dyDescent="0.35">
      <c r="A48" t="s">
        <v>55</v>
      </c>
      <c r="B48">
        <v>0.40911634819333204</v>
      </c>
      <c r="C48">
        <v>0.21457327081442323</v>
      </c>
    </row>
    <row r="49" spans="1:3" x14ac:dyDescent="0.35">
      <c r="A49" t="s">
        <v>451</v>
      </c>
      <c r="B49">
        <v>0.37524507747118196</v>
      </c>
      <c r="C49">
        <v>0.25565871484044217</v>
      </c>
    </row>
    <row r="50" spans="1:3" x14ac:dyDescent="0.35">
      <c r="A50" t="s">
        <v>56</v>
      </c>
      <c r="B50">
        <v>0.31746798346770749</v>
      </c>
      <c r="C50">
        <v>0.31950166571389144</v>
      </c>
    </row>
    <row r="51" spans="1:3" x14ac:dyDescent="0.35">
      <c r="A51" t="s">
        <v>57</v>
      </c>
      <c r="B51">
        <v>0.34239132436743247</v>
      </c>
      <c r="C51">
        <v>0.29362772725096048</v>
      </c>
    </row>
    <row r="52" spans="1:3" x14ac:dyDescent="0.35">
      <c r="A52" t="s">
        <v>58</v>
      </c>
      <c r="B52">
        <v>0.35615999747014576</v>
      </c>
      <c r="C52">
        <v>0.27495562872807622</v>
      </c>
    </row>
    <row r="53" spans="1:3" x14ac:dyDescent="0.35">
      <c r="A53" t="s">
        <v>59</v>
      </c>
      <c r="B53">
        <v>0.35819927113570804</v>
      </c>
      <c r="C53">
        <v>0.24985305155403634</v>
      </c>
    </row>
    <row r="54" spans="1:3" x14ac:dyDescent="0.35">
      <c r="A54" t="s">
        <v>373</v>
      </c>
      <c r="B54">
        <v>0.25040387722132473</v>
      </c>
      <c r="C54">
        <v>0.33010231556273562</v>
      </c>
    </row>
    <row r="55" spans="1:3" x14ac:dyDescent="0.35">
      <c r="A55" t="s">
        <v>60</v>
      </c>
      <c r="B55">
        <v>0.32636778215482104</v>
      </c>
      <c r="C55">
        <v>0.2949030691055306</v>
      </c>
    </row>
    <row r="56" spans="1:3" x14ac:dyDescent="0.35">
      <c r="A56" t="s">
        <v>61</v>
      </c>
      <c r="B56">
        <v>0.34128591971145061</v>
      </c>
      <c r="C56">
        <v>0.28137537637740229</v>
      </c>
    </row>
    <row r="57" spans="1:3" x14ac:dyDescent="0.35">
      <c r="A57" t="s">
        <v>62</v>
      </c>
      <c r="B57">
        <v>0.3432371140067057</v>
      </c>
      <c r="C57">
        <v>0.27269039403329393</v>
      </c>
    </row>
    <row r="58" spans="1:3" x14ac:dyDescent="0.35">
      <c r="A58" t="s">
        <v>63</v>
      </c>
      <c r="B58">
        <v>0.31145943839442292</v>
      </c>
      <c r="C58">
        <v>0.31963598836663853</v>
      </c>
    </row>
    <row r="59" spans="1:3" x14ac:dyDescent="0.35">
      <c r="A59" t="s">
        <v>64</v>
      </c>
      <c r="B59">
        <v>0.25410225437370215</v>
      </c>
      <c r="C59">
        <v>0.409601107506888</v>
      </c>
    </row>
    <row r="60" spans="1:3" x14ac:dyDescent="0.35">
      <c r="A60" t="s">
        <v>65</v>
      </c>
      <c r="B60">
        <v>0.28318665707274776</v>
      </c>
      <c r="C60">
        <v>0.36857253556207448</v>
      </c>
    </row>
    <row r="61" spans="1:3" x14ac:dyDescent="0.35">
      <c r="A61" t="s">
        <v>66</v>
      </c>
      <c r="B61">
        <v>0.29902695431583409</v>
      </c>
      <c r="C61">
        <v>0.33555089299421731</v>
      </c>
    </row>
    <row r="62" spans="1:3" x14ac:dyDescent="0.35">
      <c r="A62" t="s">
        <v>67</v>
      </c>
      <c r="B62">
        <v>0.18772345222485307</v>
      </c>
      <c r="C62">
        <v>0.47326119973209319</v>
      </c>
    </row>
    <row r="63" spans="1:3" x14ac:dyDescent="0.35">
      <c r="A63" t="s">
        <v>68</v>
      </c>
      <c r="B63">
        <v>0.34040692935789335</v>
      </c>
      <c r="C63">
        <v>0.29020020450200795</v>
      </c>
    </row>
    <row r="64" spans="1:3" x14ac:dyDescent="0.35">
      <c r="A64" t="s">
        <v>69</v>
      </c>
      <c r="B64">
        <v>0.46859152417114752</v>
      </c>
      <c r="C64">
        <v>0.14878570882495348</v>
      </c>
    </row>
    <row r="65" spans="1:3" x14ac:dyDescent="0.35">
      <c r="A65" t="s">
        <v>70</v>
      </c>
      <c r="B65">
        <v>0.33841510094271526</v>
      </c>
      <c r="C65">
        <v>0.27924932741311054</v>
      </c>
    </row>
    <row r="66" spans="1:3" x14ac:dyDescent="0.35">
      <c r="A66" t="s">
        <v>71</v>
      </c>
      <c r="B66">
        <v>0.26414003452263246</v>
      </c>
      <c r="C66">
        <v>0.40096529302341172</v>
      </c>
    </row>
    <row r="67" spans="1:3" x14ac:dyDescent="0.35">
      <c r="A67" t="s">
        <v>72</v>
      </c>
      <c r="B67">
        <v>0.40666209219636951</v>
      </c>
      <c r="C67">
        <v>0.22773376582870689</v>
      </c>
    </row>
    <row r="68" spans="1:3" x14ac:dyDescent="0.35">
      <c r="A68" t="s">
        <v>73</v>
      </c>
      <c r="B68">
        <v>0.38967532924853865</v>
      </c>
      <c r="C68">
        <v>0.18989013310796535</v>
      </c>
    </row>
    <row r="69" spans="1:3" x14ac:dyDescent="0.35">
      <c r="A69" t="s">
        <v>74</v>
      </c>
      <c r="B69">
        <v>0.39714965971114757</v>
      </c>
      <c r="C69">
        <v>0.22198513061251993</v>
      </c>
    </row>
    <row r="70" spans="1:3" x14ac:dyDescent="0.35">
      <c r="A70" t="s">
        <v>75</v>
      </c>
      <c r="B70">
        <v>0.41176872024977396</v>
      </c>
      <c r="C70">
        <v>0.2099704843635371</v>
      </c>
    </row>
    <row r="71" spans="1:3" x14ac:dyDescent="0.35">
      <c r="A71" t="s">
        <v>76</v>
      </c>
      <c r="B71">
        <v>0.36115153720211024</v>
      </c>
      <c r="C71">
        <v>0.2742177551391668</v>
      </c>
    </row>
    <row r="72" spans="1:3" x14ac:dyDescent="0.35">
      <c r="A72" t="s">
        <v>77</v>
      </c>
      <c r="B72">
        <v>0.30890780044886473</v>
      </c>
      <c r="C72">
        <v>0.33353839844150518</v>
      </c>
    </row>
    <row r="73" spans="1:3" x14ac:dyDescent="0.35">
      <c r="A73" t="s">
        <v>78</v>
      </c>
      <c r="B73">
        <v>0.40862347656211262</v>
      </c>
      <c r="C73">
        <v>0.23151297587290884</v>
      </c>
    </row>
    <row r="74" spans="1:3" x14ac:dyDescent="0.35">
      <c r="A74" t="s">
        <v>79</v>
      </c>
      <c r="B74">
        <v>0.48197517365577563</v>
      </c>
      <c r="C74">
        <v>0.15842873681502445</v>
      </c>
    </row>
    <row r="75" spans="1:3" x14ac:dyDescent="0.35">
      <c r="A75" t="s">
        <v>80</v>
      </c>
      <c r="B75">
        <v>0.41906653426017876</v>
      </c>
      <c r="C75">
        <v>0.21022255972895612</v>
      </c>
    </row>
    <row r="76" spans="1:3" x14ac:dyDescent="0.35">
      <c r="A76" t="s">
        <v>81</v>
      </c>
      <c r="B76">
        <v>0.33492976272787062</v>
      </c>
      <c r="C76">
        <v>0.33417089664243915</v>
      </c>
    </row>
    <row r="77" spans="1:3" x14ac:dyDescent="0.35">
      <c r="A77" t="s">
        <v>82</v>
      </c>
      <c r="B77">
        <v>0.41217862269978683</v>
      </c>
      <c r="C77">
        <v>0.20680167050941836</v>
      </c>
    </row>
    <row r="78" spans="1:3" x14ac:dyDescent="0.35">
      <c r="A78" t="s">
        <v>83</v>
      </c>
      <c r="B78">
        <v>0.33985970758976564</v>
      </c>
      <c r="C78">
        <v>0.29407654267899375</v>
      </c>
    </row>
    <row r="79" spans="1:3" x14ac:dyDescent="0.35">
      <c r="A79" t="s">
        <v>84</v>
      </c>
      <c r="B79">
        <v>0.41148018718485108</v>
      </c>
      <c r="C79">
        <v>0.22176809876782064</v>
      </c>
    </row>
    <row r="80" spans="1:3" x14ac:dyDescent="0.35">
      <c r="A80" t="s">
        <v>85</v>
      </c>
      <c r="B80">
        <v>0.36070346462916614</v>
      </c>
      <c r="C80">
        <v>0.25953102358055591</v>
      </c>
    </row>
    <row r="81" spans="1:3" x14ac:dyDescent="0.35">
      <c r="A81" t="s">
        <v>86</v>
      </c>
      <c r="B81">
        <v>0.34149390189460904</v>
      </c>
      <c r="C81">
        <v>0.29082516383636009</v>
      </c>
    </row>
    <row r="82" spans="1:3" x14ac:dyDescent="0.35">
      <c r="A82" t="s">
        <v>87</v>
      </c>
      <c r="B82">
        <v>0.30911715422041869</v>
      </c>
      <c r="C82">
        <v>0.28557729190640585</v>
      </c>
    </row>
    <row r="83" spans="1:3" x14ac:dyDescent="0.35">
      <c r="A83" t="s">
        <v>88</v>
      </c>
      <c r="B83">
        <v>0.36465189873417719</v>
      </c>
      <c r="C83">
        <v>0.26449367088607595</v>
      </c>
    </row>
    <row r="84" spans="1:3" x14ac:dyDescent="0.35">
      <c r="A84" t="s">
        <v>89</v>
      </c>
      <c r="B84">
        <v>0.38473467910775672</v>
      </c>
      <c r="C84">
        <v>0.22916074336374681</v>
      </c>
    </row>
    <row r="85" spans="1:3" x14ac:dyDescent="0.35">
      <c r="A85" t="s">
        <v>90</v>
      </c>
      <c r="B85">
        <v>0.29312417701952254</v>
      </c>
      <c r="C85">
        <v>0.34273200893112726</v>
      </c>
    </row>
    <row r="86" spans="1:3" x14ac:dyDescent="0.35">
      <c r="A86" t="s">
        <v>91</v>
      </c>
      <c r="B86">
        <v>0.35049837089591085</v>
      </c>
      <c r="C86">
        <v>0.27968536119840365</v>
      </c>
    </row>
    <row r="87" spans="1:3" x14ac:dyDescent="0.35">
      <c r="A87" t="s">
        <v>92</v>
      </c>
      <c r="B87">
        <v>0.39663547195288912</v>
      </c>
      <c r="C87">
        <v>0.21665010033570264</v>
      </c>
    </row>
    <row r="88" spans="1:3" x14ac:dyDescent="0.35">
      <c r="A88" t="s">
        <v>93</v>
      </c>
      <c r="B88">
        <v>0.33243751679656008</v>
      </c>
      <c r="C88">
        <v>0.3003224939532384</v>
      </c>
    </row>
    <row r="89" spans="1:3" x14ac:dyDescent="0.35">
      <c r="A89" t="s">
        <v>94</v>
      </c>
      <c r="B89">
        <v>0.37057261287199983</v>
      </c>
      <c r="C89">
        <v>0.25148303507160763</v>
      </c>
    </row>
    <row r="90" spans="1:3" x14ac:dyDescent="0.35">
      <c r="A90" t="s">
        <v>95</v>
      </c>
      <c r="B90">
        <v>0.34975597155947091</v>
      </c>
      <c r="C90">
        <v>0.27684652718300096</v>
      </c>
    </row>
    <row r="91" spans="1:3" x14ac:dyDescent="0.35">
      <c r="A91" t="s">
        <v>96</v>
      </c>
      <c r="B91">
        <v>0.34159701227102968</v>
      </c>
      <c r="C91">
        <v>0.26919793704428241</v>
      </c>
    </row>
    <row r="92" spans="1:3" x14ac:dyDescent="0.35">
      <c r="A92" t="s">
        <v>97</v>
      </c>
      <c r="B92">
        <v>0.35890970858325816</v>
      </c>
      <c r="C92">
        <v>0.25709963373852113</v>
      </c>
    </row>
    <row r="93" spans="1:3" x14ac:dyDescent="0.35">
      <c r="A93" t="s">
        <v>98</v>
      </c>
      <c r="B93">
        <v>0.3267453552959203</v>
      </c>
      <c r="C93">
        <v>0.30754405286343611</v>
      </c>
    </row>
    <row r="94" spans="1:3" x14ac:dyDescent="0.35">
      <c r="A94" t="s">
        <v>99</v>
      </c>
      <c r="B94">
        <v>0.37436010753876181</v>
      </c>
      <c r="C94">
        <v>0.22478179206717488</v>
      </c>
    </row>
    <row r="95" spans="1:3" x14ac:dyDescent="0.35">
      <c r="A95" t="s">
        <v>100</v>
      </c>
      <c r="B95">
        <v>0.37033050755221247</v>
      </c>
      <c r="C95">
        <v>0.24421037355939582</v>
      </c>
    </row>
    <row r="96" spans="1:3" x14ac:dyDescent="0.35">
      <c r="A96" t="s">
        <v>101</v>
      </c>
      <c r="B96">
        <v>0.41161822338340953</v>
      </c>
      <c r="C96">
        <v>0.21233398650119747</v>
      </c>
    </row>
    <row r="97" spans="1:3" x14ac:dyDescent="0.35">
      <c r="A97" t="s">
        <v>102</v>
      </c>
      <c r="B97">
        <v>0.35267092159833113</v>
      </c>
      <c r="C97">
        <v>0.29416147217324362</v>
      </c>
    </row>
    <row r="98" spans="1:3" x14ac:dyDescent="0.35">
      <c r="A98" t="s">
        <v>103</v>
      </c>
      <c r="B98">
        <v>0.38502337641928258</v>
      </c>
      <c r="C98">
        <v>0.25456069356591887</v>
      </c>
    </row>
    <row r="99" spans="1:3" x14ac:dyDescent="0.35">
      <c r="A99" t="s">
        <v>104</v>
      </c>
      <c r="B99">
        <v>0.3371691317592676</v>
      </c>
      <c r="C99">
        <v>0.28878743578644755</v>
      </c>
    </row>
    <row r="100" spans="1:3" x14ac:dyDescent="0.35">
      <c r="A100" t="s">
        <v>105</v>
      </c>
      <c r="B100">
        <v>0.45053089843244876</v>
      </c>
      <c r="C100">
        <v>0.18634606819063493</v>
      </c>
    </row>
    <row r="101" spans="1:3" x14ac:dyDescent="0.35">
      <c r="A101" t="s">
        <v>106</v>
      </c>
      <c r="B101">
        <v>0.3935883757557283</v>
      </c>
      <c r="C101">
        <v>0.22195126081728733</v>
      </c>
    </row>
    <row r="102" spans="1:3" x14ac:dyDescent="0.35">
      <c r="A102" t="s">
        <v>107</v>
      </c>
      <c r="B102">
        <v>0.33592281460533979</v>
      </c>
      <c r="C102">
        <v>0.30676203942443647</v>
      </c>
    </row>
    <row r="103" spans="1:3" x14ac:dyDescent="0.35">
      <c r="A103" t="s">
        <v>108</v>
      </c>
      <c r="B103">
        <v>0.47936889885428347</v>
      </c>
      <c r="C103">
        <v>0.146195072598507</v>
      </c>
    </row>
    <row r="104" spans="1:3" x14ac:dyDescent="0.35">
      <c r="A104" t="s">
        <v>109</v>
      </c>
      <c r="B104">
        <v>0.33834295599366437</v>
      </c>
      <c r="C104">
        <v>0.28796449712780015</v>
      </c>
    </row>
    <row r="105" spans="1:3" x14ac:dyDescent="0.35">
      <c r="A105" t="s">
        <v>110</v>
      </c>
      <c r="B105">
        <v>0.33751688150070353</v>
      </c>
      <c r="C105">
        <v>0.27160301781130902</v>
      </c>
    </row>
    <row r="106" spans="1:3" x14ac:dyDescent="0.35">
      <c r="A106" t="s">
        <v>111</v>
      </c>
      <c r="B106">
        <v>0.39523931254178629</v>
      </c>
      <c r="C106">
        <v>0.25336256734966767</v>
      </c>
    </row>
    <row r="107" spans="1:3" x14ac:dyDescent="0.35">
      <c r="A107" t="s">
        <v>112</v>
      </c>
      <c r="B107">
        <v>0.44817940086995284</v>
      </c>
      <c r="C107">
        <v>0.17626535097831267</v>
      </c>
    </row>
    <row r="108" spans="1:3" x14ac:dyDescent="0.35">
      <c r="A108" t="s">
        <v>113</v>
      </c>
      <c r="B108">
        <v>0.39174080781040865</v>
      </c>
      <c r="C108">
        <v>0.2363790252736005</v>
      </c>
    </row>
    <row r="109" spans="1:3" x14ac:dyDescent="0.35">
      <c r="A109" t="s">
        <v>114</v>
      </c>
      <c r="B109">
        <v>0.41402645339895416</v>
      </c>
      <c r="C109">
        <v>0.2000703080370875</v>
      </c>
    </row>
    <row r="110" spans="1:3" x14ac:dyDescent="0.35">
      <c r="A110" t="s">
        <v>115</v>
      </c>
      <c r="B110">
        <v>0.49452357244902378</v>
      </c>
      <c r="C110">
        <v>0.15879475301961124</v>
      </c>
    </row>
    <row r="111" spans="1:3" x14ac:dyDescent="0.35">
      <c r="A111" t="s">
        <v>116</v>
      </c>
      <c r="B111">
        <v>0.31582517074401806</v>
      </c>
      <c r="C111">
        <v>0.31942144197858008</v>
      </c>
    </row>
    <row r="112" spans="1:3" x14ac:dyDescent="0.35">
      <c r="A112" t="s">
        <v>117</v>
      </c>
      <c r="B112">
        <v>0.27924756270310808</v>
      </c>
      <c r="C112">
        <v>0.36228230980751602</v>
      </c>
    </row>
    <row r="113" spans="1:3" x14ac:dyDescent="0.35">
      <c r="A113" t="s">
        <v>118</v>
      </c>
      <c r="B113">
        <v>0.31275130897625042</v>
      </c>
      <c r="C113">
        <v>0.33652983887297866</v>
      </c>
    </row>
    <row r="114" spans="1:3" x14ac:dyDescent="0.35">
      <c r="A114" t="s">
        <v>119</v>
      </c>
      <c r="B114">
        <v>0.38874416824878216</v>
      </c>
      <c r="C114">
        <v>0.23967209737000897</v>
      </c>
    </row>
    <row r="115" spans="1:3" x14ac:dyDescent="0.35">
      <c r="A115" t="s">
        <v>120</v>
      </c>
      <c r="B115">
        <v>0.37886415601193468</v>
      </c>
      <c r="C115">
        <v>0.22199095672145266</v>
      </c>
    </row>
    <row r="116" spans="1:3" x14ac:dyDescent="0.35">
      <c r="A116" t="s">
        <v>121</v>
      </c>
      <c r="B116">
        <v>0.31095597879697778</v>
      </c>
      <c r="C116">
        <v>0.32871188388201755</v>
      </c>
    </row>
    <row r="117" spans="1:3" x14ac:dyDescent="0.35">
      <c r="A117" t="s">
        <v>122</v>
      </c>
      <c r="B117">
        <v>0.32539564713916685</v>
      </c>
      <c r="C117">
        <v>0.30180527925413464</v>
      </c>
    </row>
    <row r="118" spans="1:3" x14ac:dyDescent="0.35">
      <c r="A118" t="s">
        <v>123</v>
      </c>
      <c r="B118">
        <v>0.32007435776837107</v>
      </c>
      <c r="C118">
        <v>0.30454582782742429</v>
      </c>
    </row>
    <row r="119" spans="1:3" x14ac:dyDescent="0.35">
      <c r="A119" t="s">
        <v>124</v>
      </c>
      <c r="B119">
        <v>0.29330241759644327</v>
      </c>
      <c r="C119">
        <v>0.33869749731437265</v>
      </c>
    </row>
    <row r="120" spans="1:3" x14ac:dyDescent="0.35">
      <c r="A120" t="s">
        <v>125</v>
      </c>
      <c r="B120">
        <v>0.31845056266135868</v>
      </c>
      <c r="C120">
        <v>0.2791233913403362</v>
      </c>
    </row>
    <row r="121" spans="1:3" x14ac:dyDescent="0.35">
      <c r="A121" t="s">
        <v>126</v>
      </c>
      <c r="B121">
        <v>0.30643603572319944</v>
      </c>
      <c r="C121">
        <v>0.29753779041376843</v>
      </c>
    </row>
    <row r="122" spans="1:3" x14ac:dyDescent="0.35">
      <c r="A122" t="s">
        <v>127</v>
      </c>
      <c r="B122">
        <v>0.37801572241799947</v>
      </c>
      <c r="C122">
        <v>0.21482786663052317</v>
      </c>
    </row>
    <row r="123" spans="1:3" x14ac:dyDescent="0.35">
      <c r="A123" t="s">
        <v>128</v>
      </c>
      <c r="B123">
        <v>0.25936627179042665</v>
      </c>
      <c r="C123">
        <v>0.37489852918919664</v>
      </c>
    </row>
    <row r="124" spans="1:3" x14ac:dyDescent="0.35">
      <c r="A124" t="s">
        <v>129</v>
      </c>
      <c r="B124">
        <v>0.39840294715961422</v>
      </c>
      <c r="C124">
        <v>0.22282834212150962</v>
      </c>
    </row>
    <row r="125" spans="1:3" x14ac:dyDescent="0.35">
      <c r="A125" t="s">
        <v>130</v>
      </c>
      <c r="B125">
        <v>0.34408259555025283</v>
      </c>
      <c r="C125">
        <v>0.27240804262646257</v>
      </c>
    </row>
    <row r="126" spans="1:3" x14ac:dyDescent="0.35">
      <c r="A126" t="s">
        <v>131</v>
      </c>
      <c r="B126">
        <v>0.35088305234189221</v>
      </c>
      <c r="C126">
        <v>0.24705426563710689</v>
      </c>
    </row>
    <row r="127" spans="1:3" x14ac:dyDescent="0.35">
      <c r="A127" t="s">
        <v>132</v>
      </c>
      <c r="B127">
        <v>0.31956065837693565</v>
      </c>
      <c r="C127">
        <v>0.30530429809138476</v>
      </c>
    </row>
    <row r="128" spans="1:3" x14ac:dyDescent="0.35">
      <c r="A128" t="s">
        <v>133</v>
      </c>
      <c r="B128">
        <v>0.24173062769424877</v>
      </c>
      <c r="C128">
        <v>0.40657133845021554</v>
      </c>
    </row>
    <row r="129" spans="1:3" x14ac:dyDescent="0.35">
      <c r="A129" t="s">
        <v>134</v>
      </c>
      <c r="B129">
        <v>0.43265197060788241</v>
      </c>
      <c r="C129">
        <v>0.19230460921843687</v>
      </c>
    </row>
    <row r="130" spans="1:3" x14ac:dyDescent="0.35">
      <c r="A130" t="s">
        <v>135</v>
      </c>
      <c r="B130">
        <v>0.3348335531931404</v>
      </c>
      <c r="C130">
        <v>0.30928670581033429</v>
      </c>
    </row>
    <row r="131" spans="1:3" x14ac:dyDescent="0.35">
      <c r="A131" t="s">
        <v>452</v>
      </c>
      <c r="B131">
        <v>0.30735706697899928</v>
      </c>
      <c r="C131">
        <v>0.33473156647509056</v>
      </c>
    </row>
    <row r="132" spans="1:3" x14ac:dyDescent="0.35">
      <c r="A132" t="s">
        <v>136</v>
      </c>
      <c r="B132">
        <v>0.33515361781540814</v>
      </c>
      <c r="C132">
        <v>0.30796207462331382</v>
      </c>
    </row>
    <row r="133" spans="1:3" x14ac:dyDescent="0.35">
      <c r="A133" t="s">
        <v>137</v>
      </c>
      <c r="B133">
        <v>0.3115208813532836</v>
      </c>
      <c r="C133">
        <v>0.34420049224518501</v>
      </c>
    </row>
    <row r="134" spans="1:3" x14ac:dyDescent="0.35">
      <c r="A134" t="s">
        <v>453</v>
      </c>
      <c r="B134">
        <v>0.22903517497061218</v>
      </c>
      <c r="C134">
        <v>0.46343249841757844</v>
      </c>
    </row>
    <row r="135" spans="1:3" x14ac:dyDescent="0.35">
      <c r="A135" t="s">
        <v>454</v>
      </c>
      <c r="B135">
        <v>0.39564203032931533</v>
      </c>
      <c r="C135">
        <v>0.22076989800496516</v>
      </c>
    </row>
    <row r="136" spans="1:3" x14ac:dyDescent="0.35">
      <c r="A136" t="s">
        <v>138</v>
      </c>
      <c r="B136">
        <v>0.30763832194674801</v>
      </c>
      <c r="C136">
        <v>0.33909107835975882</v>
      </c>
    </row>
    <row r="137" spans="1:3" x14ac:dyDescent="0.35">
      <c r="A137" t="s">
        <v>139</v>
      </c>
      <c r="B137">
        <v>0.30705926659506505</v>
      </c>
      <c r="C137">
        <v>0.32195611844949995</v>
      </c>
    </row>
    <row r="138" spans="1:3" x14ac:dyDescent="0.35">
      <c r="A138" t="s">
        <v>455</v>
      </c>
      <c r="B138">
        <v>0.30254844028372563</v>
      </c>
      <c r="C138">
        <v>0.30013610862131923</v>
      </c>
    </row>
    <row r="139" spans="1:3" x14ac:dyDescent="0.35">
      <c r="A139" t="s">
        <v>140</v>
      </c>
      <c r="B139">
        <v>0.36778323752020642</v>
      </c>
      <c r="C139">
        <v>0.24629861579471368</v>
      </c>
    </row>
    <row r="140" spans="1:3" x14ac:dyDescent="0.35">
      <c r="A140" t="s">
        <v>141</v>
      </c>
      <c r="B140">
        <v>0.32231227822276554</v>
      </c>
      <c r="C140">
        <v>0.27295964944312578</v>
      </c>
    </row>
    <row r="141" spans="1:3" x14ac:dyDescent="0.35">
      <c r="A141" t="s">
        <v>142</v>
      </c>
      <c r="B141">
        <v>0.38457759044245043</v>
      </c>
      <c r="C141">
        <v>0.22048822114763</v>
      </c>
    </row>
    <row r="142" spans="1:3" x14ac:dyDescent="0.35">
      <c r="A142" t="s">
        <v>143</v>
      </c>
      <c r="B142">
        <v>0.39680681096933751</v>
      </c>
      <c r="C142">
        <v>0.2196384408307982</v>
      </c>
    </row>
    <row r="143" spans="1:3" x14ac:dyDescent="0.35">
      <c r="A143" t="s">
        <v>144</v>
      </c>
      <c r="B143">
        <v>0.40739093918284669</v>
      </c>
      <c r="C143">
        <v>0.19964428634948866</v>
      </c>
    </row>
    <row r="144" spans="1:3" x14ac:dyDescent="0.35">
      <c r="A144" t="s">
        <v>145</v>
      </c>
      <c r="B144">
        <v>0.35266505148394911</v>
      </c>
      <c r="C144">
        <v>0.25625617647996429</v>
      </c>
    </row>
    <row r="145" spans="1:3" x14ac:dyDescent="0.35">
      <c r="A145" t="s">
        <v>146</v>
      </c>
      <c r="B145">
        <v>0.32937576367037552</v>
      </c>
      <c r="C145">
        <v>0.31984948259642521</v>
      </c>
    </row>
    <row r="146" spans="1:3" x14ac:dyDescent="0.35">
      <c r="A146" t="s">
        <v>147</v>
      </c>
      <c r="B146">
        <v>0.39588778729157276</v>
      </c>
      <c r="C146">
        <v>0.21771068048670572</v>
      </c>
    </row>
    <row r="147" spans="1:3" x14ac:dyDescent="0.35">
      <c r="A147" t="s">
        <v>148</v>
      </c>
      <c r="B147">
        <v>0.43618422871041745</v>
      </c>
      <c r="C147">
        <v>0.18919466735459145</v>
      </c>
    </row>
    <row r="148" spans="1:3" x14ac:dyDescent="0.35">
      <c r="A148" t="s">
        <v>149</v>
      </c>
      <c r="B148">
        <v>0.43188768930321675</v>
      </c>
      <c r="C148">
        <v>0.19606470393161132</v>
      </c>
    </row>
    <row r="149" spans="1:3" x14ac:dyDescent="0.35">
      <c r="A149" t="s">
        <v>150</v>
      </c>
      <c r="B149">
        <v>0.34998591123031486</v>
      </c>
      <c r="C149">
        <v>0.27099487586228488</v>
      </c>
    </row>
    <row r="150" spans="1:3" x14ac:dyDescent="0.35">
      <c r="A150" t="s">
        <v>151</v>
      </c>
      <c r="B150">
        <v>0.29438256288053516</v>
      </c>
      <c r="C150">
        <v>0.34637036389274511</v>
      </c>
    </row>
    <row r="151" spans="1:3" x14ac:dyDescent="0.35">
      <c r="A151" t="s">
        <v>152</v>
      </c>
      <c r="B151">
        <v>0.43748837874561969</v>
      </c>
      <c r="C151">
        <v>0.18725595365801331</v>
      </c>
    </row>
    <row r="152" spans="1:3" x14ac:dyDescent="0.35">
      <c r="A152" t="s">
        <v>153</v>
      </c>
      <c r="B152">
        <v>0.34677603619247815</v>
      </c>
      <c r="C152">
        <v>0.27830964675775716</v>
      </c>
    </row>
    <row r="153" spans="1:3" x14ac:dyDescent="0.35">
      <c r="A153" t="s">
        <v>154</v>
      </c>
      <c r="B153">
        <v>0.33149301253195729</v>
      </c>
      <c r="C153">
        <v>0.29772417146352559</v>
      </c>
    </row>
    <row r="154" spans="1:3" x14ac:dyDescent="0.35">
      <c r="A154" t="s">
        <v>155</v>
      </c>
      <c r="B154">
        <v>0.4183049366535605</v>
      </c>
      <c r="C154">
        <v>0.1892903950571054</v>
      </c>
    </row>
    <row r="155" spans="1:3" x14ac:dyDescent="0.35">
      <c r="A155" t="s">
        <v>156</v>
      </c>
      <c r="B155">
        <v>0.32045405311728259</v>
      </c>
      <c r="C155">
        <v>0.27205060439322387</v>
      </c>
    </row>
    <row r="156" spans="1:3" x14ac:dyDescent="0.35">
      <c r="A156" t="s">
        <v>157</v>
      </c>
      <c r="B156">
        <v>0.41485772129119336</v>
      </c>
      <c r="C156">
        <v>0.20233944438195928</v>
      </c>
    </row>
    <row r="157" spans="1:3" x14ac:dyDescent="0.35">
      <c r="A157" t="s">
        <v>158</v>
      </c>
      <c r="B157">
        <v>0.36070603586605771</v>
      </c>
      <c r="C157">
        <v>0.24624852321419125</v>
      </c>
    </row>
    <row r="158" spans="1:3" x14ac:dyDescent="0.35">
      <c r="A158" t="s">
        <v>159</v>
      </c>
      <c r="B158">
        <v>0.29446640316205536</v>
      </c>
      <c r="C158">
        <v>0.33977057913730879</v>
      </c>
    </row>
    <row r="159" spans="1:3" x14ac:dyDescent="0.35">
      <c r="A159" t="s">
        <v>160</v>
      </c>
      <c r="B159">
        <v>0.37645728047289778</v>
      </c>
      <c r="C159">
        <v>0.25133641057451972</v>
      </c>
    </row>
    <row r="160" spans="1:3" x14ac:dyDescent="0.35">
      <c r="A160" t="s">
        <v>161</v>
      </c>
      <c r="B160">
        <v>0.33841391608626897</v>
      </c>
      <c r="C160">
        <v>0.2639772102778058</v>
      </c>
    </row>
    <row r="161" spans="1:3" x14ac:dyDescent="0.35">
      <c r="A161" t="s">
        <v>162</v>
      </c>
      <c r="B161">
        <v>0.36870535320575004</v>
      </c>
      <c r="C161">
        <v>0.25354969574036512</v>
      </c>
    </row>
    <row r="162" spans="1:3" x14ac:dyDescent="0.35">
      <c r="A162" t="s">
        <v>163</v>
      </c>
      <c r="B162">
        <v>0.39311572175489407</v>
      </c>
      <c r="C162">
        <v>0.22984071539898526</v>
      </c>
    </row>
    <row r="163" spans="1:3" x14ac:dyDescent="0.35">
      <c r="A163" t="s">
        <v>164</v>
      </c>
      <c r="B163">
        <v>0.36760814316032175</v>
      </c>
      <c r="C163">
        <v>0.24874891922341288</v>
      </c>
    </row>
    <row r="164" spans="1:3" x14ac:dyDescent="0.35">
      <c r="A164" t="s">
        <v>165</v>
      </c>
      <c r="B164">
        <v>0.3264117553199205</v>
      </c>
      <c r="C164">
        <v>0.26774394754783215</v>
      </c>
    </row>
    <row r="165" spans="1:3" x14ac:dyDescent="0.35">
      <c r="A165" t="s">
        <v>166</v>
      </c>
      <c r="B165">
        <v>0.31316452762406932</v>
      </c>
      <c r="C165">
        <v>0.31842280615348961</v>
      </c>
    </row>
    <row r="166" spans="1:3" x14ac:dyDescent="0.35">
      <c r="A166" t="s">
        <v>167</v>
      </c>
      <c r="B166">
        <v>0.3865972824515756</v>
      </c>
      <c r="C166">
        <v>0.24056663775657705</v>
      </c>
    </row>
    <row r="167" spans="1:3" x14ac:dyDescent="0.35">
      <c r="A167" t="s">
        <v>168</v>
      </c>
      <c r="B167">
        <v>0.35407522370686517</v>
      </c>
      <c r="C167">
        <v>0.26153696922666536</v>
      </c>
    </row>
    <row r="168" spans="1:3" x14ac:dyDescent="0.35">
      <c r="A168" t="s">
        <v>169</v>
      </c>
      <c r="B168">
        <v>0.39159003047855284</v>
      </c>
      <c r="C168">
        <v>0.24279927695900569</v>
      </c>
    </row>
    <row r="169" spans="1:3" x14ac:dyDescent="0.35">
      <c r="A169" t="s">
        <v>170</v>
      </c>
      <c r="B169">
        <v>0.35818287711124053</v>
      </c>
      <c r="C169">
        <v>0.24754632325977696</v>
      </c>
    </row>
    <row r="170" spans="1:3" x14ac:dyDescent="0.35">
      <c r="A170" t="s">
        <v>171</v>
      </c>
      <c r="B170">
        <v>0.47162834350070387</v>
      </c>
      <c r="C170">
        <v>0.15129047395588927</v>
      </c>
    </row>
    <row r="171" spans="1:3" x14ac:dyDescent="0.35">
      <c r="A171" t="s">
        <v>172</v>
      </c>
      <c r="B171">
        <v>0.46789062364622502</v>
      </c>
      <c r="C171">
        <v>0.18063906842953439</v>
      </c>
    </row>
    <row r="172" spans="1:3" x14ac:dyDescent="0.35">
      <c r="A172" t="s">
        <v>173</v>
      </c>
      <c r="B172">
        <v>0.3514899603529863</v>
      </c>
      <c r="C172">
        <v>0.21286609540862003</v>
      </c>
    </row>
    <row r="173" spans="1:3" x14ac:dyDescent="0.35">
      <c r="A173" t="s">
        <v>174</v>
      </c>
      <c r="B173">
        <v>0.3553664036076663</v>
      </c>
      <c r="C173">
        <v>0.25432919954904171</v>
      </c>
    </row>
    <row r="174" spans="1:3" x14ac:dyDescent="0.35">
      <c r="A174" t="s">
        <v>175</v>
      </c>
      <c r="B174">
        <v>0.46109278294298878</v>
      </c>
      <c r="C174">
        <v>0.1579463969245031</v>
      </c>
    </row>
    <row r="175" spans="1:3" x14ac:dyDescent="0.35">
      <c r="A175" t="s">
        <v>176</v>
      </c>
      <c r="B175">
        <v>0.35482421964523081</v>
      </c>
      <c r="C175">
        <v>0.25644222395379751</v>
      </c>
    </row>
    <row r="176" spans="1:3" x14ac:dyDescent="0.35">
      <c r="A176" t="s">
        <v>177</v>
      </c>
      <c r="B176">
        <v>0.36852738193700596</v>
      </c>
      <c r="C176">
        <v>0.25276259948747848</v>
      </c>
    </row>
    <row r="177" spans="1:3" x14ac:dyDescent="0.35">
      <c r="A177" t="s">
        <v>178</v>
      </c>
      <c r="B177">
        <v>0.42937669175030463</v>
      </c>
      <c r="C177">
        <v>0.1864622768749942</v>
      </c>
    </row>
    <row r="178" spans="1:3" x14ac:dyDescent="0.35">
      <c r="A178" t="s">
        <v>179</v>
      </c>
      <c r="B178">
        <v>0.37693546986696508</v>
      </c>
      <c r="C178">
        <v>0.23178367114618406</v>
      </c>
    </row>
    <row r="179" spans="1:3" x14ac:dyDescent="0.35">
      <c r="A179" t="s">
        <v>180</v>
      </c>
      <c r="B179">
        <v>0.4852159301800672</v>
      </c>
      <c r="C179">
        <v>0.14214776546120278</v>
      </c>
    </row>
    <row r="180" spans="1:3" x14ac:dyDescent="0.35">
      <c r="A180" t="s">
        <v>181</v>
      </c>
      <c r="B180">
        <v>0.43769926369262635</v>
      </c>
      <c r="C180">
        <v>0.19125237485628552</v>
      </c>
    </row>
    <row r="181" spans="1:3" x14ac:dyDescent="0.35">
      <c r="A181" t="s">
        <v>182</v>
      </c>
      <c r="B181">
        <v>0.41545548773465391</v>
      </c>
      <c r="C181">
        <v>0.22257284348727399</v>
      </c>
    </row>
    <row r="182" spans="1:3" x14ac:dyDescent="0.35">
      <c r="A182" t="s">
        <v>183</v>
      </c>
      <c r="B182">
        <v>0.35379269888542936</v>
      </c>
      <c r="C182">
        <v>0.27726185641442175</v>
      </c>
    </row>
    <row r="183" spans="1:3" x14ac:dyDescent="0.35">
      <c r="A183" t="s">
        <v>184</v>
      </c>
      <c r="B183">
        <v>0.36131620083171939</v>
      </c>
      <c r="C183">
        <v>0.27036778512932941</v>
      </c>
    </row>
    <row r="184" spans="1:3" x14ac:dyDescent="0.35">
      <c r="A184" t="s">
        <v>185</v>
      </c>
      <c r="B184">
        <v>0.44912309558566521</v>
      </c>
      <c r="C184">
        <v>0.14914571211217797</v>
      </c>
    </row>
    <row r="185" spans="1:3" x14ac:dyDescent="0.35">
      <c r="A185" t="s">
        <v>186</v>
      </c>
      <c r="B185">
        <v>0.33721502118005425</v>
      </c>
      <c r="C185">
        <v>0.28808046834097506</v>
      </c>
    </row>
    <row r="186" spans="1:3" x14ac:dyDescent="0.35">
      <c r="A186" t="s">
        <v>187</v>
      </c>
      <c r="B186">
        <v>0.37563240197769343</v>
      </c>
      <c r="C186">
        <v>0.2424111762676785</v>
      </c>
    </row>
    <row r="187" spans="1:3" x14ac:dyDescent="0.35">
      <c r="A187" t="s">
        <v>188</v>
      </c>
      <c r="B187">
        <v>0.38289510620379902</v>
      </c>
      <c r="C187">
        <v>0.23267253940033952</v>
      </c>
    </row>
    <row r="188" spans="1:3" x14ac:dyDescent="0.35">
      <c r="A188" t="s">
        <v>189</v>
      </c>
      <c r="B188">
        <v>0.37476339201211434</v>
      </c>
      <c r="C188">
        <v>0.236732207079311</v>
      </c>
    </row>
    <row r="189" spans="1:3" x14ac:dyDescent="0.35">
      <c r="A189" t="s">
        <v>190</v>
      </c>
      <c r="B189">
        <v>0.31423408719981349</v>
      </c>
      <c r="C189">
        <v>0.31050361389601305</v>
      </c>
    </row>
    <row r="190" spans="1:3" x14ac:dyDescent="0.35">
      <c r="A190" t="s">
        <v>191</v>
      </c>
      <c r="B190">
        <v>0.41749519453834427</v>
      </c>
      <c r="C190">
        <v>0.20393385033472525</v>
      </c>
    </row>
    <row r="191" spans="1:3" x14ac:dyDescent="0.35">
      <c r="A191" t="s">
        <v>192</v>
      </c>
      <c r="B191">
        <v>0.32005372500595741</v>
      </c>
      <c r="C191">
        <v>0.31764909772318622</v>
      </c>
    </row>
    <row r="192" spans="1:3" x14ac:dyDescent="0.35">
      <c r="A192" t="s">
        <v>193</v>
      </c>
      <c r="B192">
        <v>0.31611718148543333</v>
      </c>
      <c r="C192">
        <v>0.32058779832250572</v>
      </c>
    </row>
    <row r="193" spans="1:3" x14ac:dyDescent="0.35">
      <c r="A193" t="s">
        <v>194</v>
      </c>
      <c r="B193">
        <v>0.29132955144300815</v>
      </c>
      <c r="C193">
        <v>0.3410056108372857</v>
      </c>
    </row>
    <row r="194" spans="1:3" x14ac:dyDescent="0.35">
      <c r="A194" t="s">
        <v>195</v>
      </c>
      <c r="B194">
        <v>0.33594079347978828</v>
      </c>
      <c r="C194">
        <v>0.26963792215092042</v>
      </c>
    </row>
    <row r="195" spans="1:3" x14ac:dyDescent="0.35">
      <c r="A195" t="s">
        <v>196</v>
      </c>
      <c r="B195">
        <v>0.36564814814814817</v>
      </c>
      <c r="C195">
        <v>0.2729861111111111</v>
      </c>
    </row>
    <row r="196" spans="1:3" x14ac:dyDescent="0.35">
      <c r="A196" t="s">
        <v>197</v>
      </c>
      <c r="B196">
        <v>0.38878799151003263</v>
      </c>
      <c r="C196">
        <v>0.22693157698956259</v>
      </c>
    </row>
    <row r="197" spans="1:3" x14ac:dyDescent="0.35">
      <c r="A197" t="s">
        <v>198</v>
      </c>
      <c r="B197">
        <v>0.35174286343289057</v>
      </c>
      <c r="C197">
        <v>0.26104058119909002</v>
      </c>
    </row>
    <row r="198" spans="1:3" x14ac:dyDescent="0.35">
      <c r="A198" t="s">
        <v>199</v>
      </c>
      <c r="B198">
        <v>0.47768309582411217</v>
      </c>
      <c r="C198">
        <v>0.15093383523961199</v>
      </c>
    </row>
    <row r="199" spans="1:3" x14ac:dyDescent="0.35">
      <c r="A199" t="s">
        <v>200</v>
      </c>
      <c r="B199">
        <v>0.43047614938189038</v>
      </c>
      <c r="C199">
        <v>0.20237966818407369</v>
      </c>
    </row>
    <row r="200" spans="1:3" x14ac:dyDescent="0.35">
      <c r="A200" t="s">
        <v>201</v>
      </c>
      <c r="B200">
        <v>0.36015746992456399</v>
      </c>
      <c r="C200">
        <v>0.28236820691020253</v>
      </c>
    </row>
    <row r="201" spans="1:3" x14ac:dyDescent="0.35">
      <c r="A201" t="s">
        <v>202</v>
      </c>
      <c r="B201">
        <v>0.37296374991951581</v>
      </c>
      <c r="C201">
        <v>0.25326765823192326</v>
      </c>
    </row>
    <row r="202" spans="1:3" x14ac:dyDescent="0.35">
      <c r="A202" t="s">
        <v>203</v>
      </c>
      <c r="B202">
        <v>0.46060762100926878</v>
      </c>
      <c r="C202">
        <v>0.1635848703304934</v>
      </c>
    </row>
    <row r="203" spans="1:3" x14ac:dyDescent="0.35">
      <c r="A203" t="s">
        <v>204</v>
      </c>
      <c r="B203">
        <v>0.39350979703481381</v>
      </c>
      <c r="C203">
        <v>0.24157859446342475</v>
      </c>
    </row>
    <row r="204" spans="1:3" x14ac:dyDescent="0.35">
      <c r="A204" t="s">
        <v>205</v>
      </c>
      <c r="B204">
        <v>0.26776070943446234</v>
      </c>
      <c r="C204">
        <v>0.38991286678225529</v>
      </c>
    </row>
    <row r="205" spans="1:3" x14ac:dyDescent="0.35">
      <c r="A205" t="s">
        <v>206</v>
      </c>
      <c r="B205">
        <v>0.34854790075999365</v>
      </c>
      <c r="C205">
        <v>0.28063338682089894</v>
      </c>
    </row>
    <row r="206" spans="1:3" x14ac:dyDescent="0.35">
      <c r="A206" t="s">
        <v>207</v>
      </c>
      <c r="B206">
        <v>0.21942000394555139</v>
      </c>
      <c r="C206">
        <v>0.42593805484316433</v>
      </c>
    </row>
    <row r="207" spans="1:3" x14ac:dyDescent="0.35">
      <c r="A207" t="s">
        <v>208</v>
      </c>
      <c r="B207">
        <v>0.28605218419691036</v>
      </c>
      <c r="C207">
        <v>0.36705410599453026</v>
      </c>
    </row>
    <row r="208" spans="1:3" x14ac:dyDescent="0.35">
      <c r="A208" t="s">
        <v>209</v>
      </c>
      <c r="B208">
        <v>0.28494793955061459</v>
      </c>
      <c r="C208">
        <v>0.37213769707868843</v>
      </c>
    </row>
    <row r="209" spans="1:3" x14ac:dyDescent="0.35">
      <c r="A209" t="s">
        <v>210</v>
      </c>
      <c r="B209">
        <v>0.30919448612153039</v>
      </c>
      <c r="C209">
        <v>0.32909789947486873</v>
      </c>
    </row>
    <row r="210" spans="1:3" x14ac:dyDescent="0.35">
      <c r="A210" t="s">
        <v>211</v>
      </c>
      <c r="B210">
        <v>0.34978960869467385</v>
      </c>
      <c r="C210">
        <v>0.27867284714565377</v>
      </c>
    </row>
    <row r="211" spans="1:3" x14ac:dyDescent="0.35">
      <c r="A211" t="s">
        <v>212</v>
      </c>
      <c r="B211">
        <v>0.39765976022657096</v>
      </c>
      <c r="C211">
        <v>0.22122612380485934</v>
      </c>
    </row>
    <row r="212" spans="1:3" x14ac:dyDescent="0.35">
      <c r="A212" t="s">
        <v>213</v>
      </c>
      <c r="B212">
        <v>0.3566522148916117</v>
      </c>
      <c r="C212">
        <v>0.25054099905749294</v>
      </c>
    </row>
    <row r="213" spans="1:3" x14ac:dyDescent="0.35">
      <c r="A213" t="s">
        <v>214</v>
      </c>
      <c r="B213">
        <v>0.33497208935844364</v>
      </c>
      <c r="C213">
        <v>0.28130375434196364</v>
      </c>
    </row>
    <row r="214" spans="1:3" x14ac:dyDescent="0.35">
      <c r="A214" t="s">
        <v>215</v>
      </c>
      <c r="B214">
        <v>0.38429835142742258</v>
      </c>
      <c r="C214">
        <v>0.24845865165527409</v>
      </c>
    </row>
    <row r="215" spans="1:3" x14ac:dyDescent="0.35">
      <c r="A215" t="s">
        <v>216</v>
      </c>
      <c r="B215">
        <v>0.44493654067597149</v>
      </c>
      <c r="C215">
        <v>0.17216900552975564</v>
      </c>
    </row>
    <row r="216" spans="1:3" x14ac:dyDescent="0.35">
      <c r="A216" t="s">
        <v>217</v>
      </c>
      <c r="B216">
        <v>0.3886910401759946</v>
      </c>
      <c r="C216">
        <v>0.23378094335718408</v>
      </c>
    </row>
    <row r="217" spans="1:3" x14ac:dyDescent="0.35">
      <c r="A217" t="s">
        <v>218</v>
      </c>
      <c r="B217">
        <v>0.36131813092213783</v>
      </c>
      <c r="C217">
        <v>0.28419037528444319</v>
      </c>
    </row>
    <row r="218" spans="1:3" x14ac:dyDescent="0.35">
      <c r="A218" t="s">
        <v>219</v>
      </c>
      <c r="B218">
        <v>0.39511540369408538</v>
      </c>
      <c r="C218">
        <v>0.22488401272212658</v>
      </c>
    </row>
    <row r="219" spans="1:3" x14ac:dyDescent="0.35">
      <c r="A219" t="s">
        <v>220</v>
      </c>
      <c r="B219">
        <v>0.3789362031246547</v>
      </c>
      <c r="C219">
        <v>0.25088944379378164</v>
      </c>
    </row>
    <row r="220" spans="1:3" x14ac:dyDescent="0.35">
      <c r="A220" t="s">
        <v>221</v>
      </c>
      <c r="B220">
        <v>0.33098889768563694</v>
      </c>
      <c r="C220">
        <v>0.30275440502273859</v>
      </c>
    </row>
    <row r="221" spans="1:3" x14ac:dyDescent="0.35">
      <c r="A221" t="s">
        <v>222</v>
      </c>
      <c r="B221">
        <v>0.39412620521293124</v>
      </c>
      <c r="C221">
        <v>0.23740537074938969</v>
      </c>
    </row>
    <row r="222" spans="1:3" x14ac:dyDescent="0.35">
      <c r="A222" t="s">
        <v>223</v>
      </c>
      <c r="B222">
        <v>0.44218849138562155</v>
      </c>
      <c r="C222">
        <v>0.1741747604405616</v>
      </c>
    </row>
    <row r="223" spans="1:3" x14ac:dyDescent="0.35">
      <c r="A223" t="s">
        <v>224</v>
      </c>
      <c r="B223">
        <v>0.37248158616560617</v>
      </c>
      <c r="C223">
        <v>0.25812784561618468</v>
      </c>
    </row>
    <row r="224" spans="1:3" x14ac:dyDescent="0.35">
      <c r="A224" t="s">
        <v>225</v>
      </c>
      <c r="B224">
        <v>0.39236710212800918</v>
      </c>
      <c r="C224">
        <v>0.19154136882754089</v>
      </c>
    </row>
    <row r="225" spans="1:3" x14ac:dyDescent="0.35">
      <c r="A225" t="s">
        <v>226</v>
      </c>
      <c r="B225">
        <v>0.41693359156765614</v>
      </c>
      <c r="C225">
        <v>0.20626466535066482</v>
      </c>
    </row>
    <row r="226" spans="1:3" x14ac:dyDescent="0.35">
      <c r="A226" t="s">
        <v>227</v>
      </c>
      <c r="B226">
        <v>0.3622492301063277</v>
      </c>
      <c r="C226">
        <v>0.26441253627688294</v>
      </c>
    </row>
    <row r="227" spans="1:3" x14ac:dyDescent="0.35">
      <c r="A227" t="s">
        <v>228</v>
      </c>
      <c r="B227">
        <v>0.36982675915000607</v>
      </c>
      <c r="C227">
        <v>0.24566897875015162</v>
      </c>
    </row>
    <row r="228" spans="1:3" x14ac:dyDescent="0.35">
      <c r="A228" t="s">
        <v>229</v>
      </c>
      <c r="B228">
        <v>0.34546537631468444</v>
      </c>
      <c r="C228">
        <v>0.28982138846300332</v>
      </c>
    </row>
    <row r="229" spans="1:3" x14ac:dyDescent="0.35">
      <c r="A229" t="s">
        <v>230</v>
      </c>
      <c r="B229">
        <v>0.44036322075307488</v>
      </c>
      <c r="C229">
        <v>0.17880023907139636</v>
      </c>
    </row>
    <row r="230" spans="1:3" x14ac:dyDescent="0.35">
      <c r="A230" t="s">
        <v>231</v>
      </c>
      <c r="B230">
        <v>0.23376535119654385</v>
      </c>
      <c r="C230">
        <v>0.43852240182515412</v>
      </c>
    </row>
    <row r="231" spans="1:3" x14ac:dyDescent="0.35">
      <c r="A231" t="s">
        <v>232</v>
      </c>
      <c r="B231">
        <v>0.28083019993043018</v>
      </c>
      <c r="C231">
        <v>0.35977538884563781</v>
      </c>
    </row>
    <row r="232" spans="1:3" x14ac:dyDescent="0.35">
      <c r="A232" t="s">
        <v>233</v>
      </c>
      <c r="B232">
        <v>0.24880760997966053</v>
      </c>
      <c r="C232">
        <v>0.39520734707653499</v>
      </c>
    </row>
    <row r="233" spans="1:3" x14ac:dyDescent="0.35">
      <c r="A233" t="s">
        <v>234</v>
      </c>
      <c r="B233">
        <v>0.27651624029893646</v>
      </c>
      <c r="C233">
        <v>0.37936188559931017</v>
      </c>
    </row>
    <row r="234" spans="1:3" x14ac:dyDescent="0.35">
      <c r="A234" t="s">
        <v>235</v>
      </c>
      <c r="B234">
        <v>0.29758410476405511</v>
      </c>
      <c r="C234">
        <v>0.33959810340934748</v>
      </c>
    </row>
    <row r="235" spans="1:3" x14ac:dyDescent="0.35">
      <c r="A235" t="s">
        <v>236</v>
      </c>
      <c r="B235">
        <v>0.31005356098000092</v>
      </c>
      <c r="C235">
        <v>0.29923634345040734</v>
      </c>
    </row>
    <row r="236" spans="1:3" x14ac:dyDescent="0.35">
      <c r="A236" t="s">
        <v>237</v>
      </c>
      <c r="B236">
        <v>0.36487853602940234</v>
      </c>
      <c r="C236">
        <v>0.25947316523454006</v>
      </c>
    </row>
    <row r="237" spans="1:3" x14ac:dyDescent="0.35">
      <c r="A237" t="s">
        <v>238</v>
      </c>
      <c r="B237">
        <v>0.28488355314420938</v>
      </c>
      <c r="C237">
        <v>0.34467980722057084</v>
      </c>
    </row>
    <row r="238" spans="1:3" x14ac:dyDescent="0.35">
      <c r="A238" t="s">
        <v>239</v>
      </c>
      <c r="B238">
        <v>0.30487731986491734</v>
      </c>
      <c r="C238">
        <v>0.32968231672693582</v>
      </c>
    </row>
    <row r="239" spans="1:3" x14ac:dyDescent="0.35">
      <c r="A239" t="s">
        <v>240</v>
      </c>
      <c r="B239">
        <v>0.25488828248425288</v>
      </c>
      <c r="C239">
        <v>0.40137261741110813</v>
      </c>
    </row>
    <row r="240" spans="1:3" x14ac:dyDescent="0.35">
      <c r="A240" t="s">
        <v>241</v>
      </c>
      <c r="B240">
        <v>0.27168024247016481</v>
      </c>
      <c r="C240">
        <v>0.38358274925806657</v>
      </c>
    </row>
    <row r="241" spans="1:3" x14ac:dyDescent="0.35">
      <c r="A241" t="s">
        <v>242</v>
      </c>
      <c r="B241">
        <v>0.43199670904425158</v>
      </c>
      <c r="C241">
        <v>0.1977707692609062</v>
      </c>
    </row>
    <row r="242" spans="1:3" x14ac:dyDescent="0.35">
      <c r="A242" t="s">
        <v>243</v>
      </c>
      <c r="B242">
        <v>0.43669748330765279</v>
      </c>
      <c r="C242">
        <v>0.18569989332701198</v>
      </c>
    </row>
    <row r="243" spans="1:3" x14ac:dyDescent="0.35">
      <c r="A243" t="s">
        <v>244</v>
      </c>
      <c r="B243">
        <v>0.32823557114352636</v>
      </c>
      <c r="C243">
        <v>0.2817608348101972</v>
      </c>
    </row>
    <row r="244" spans="1:3" x14ac:dyDescent="0.35">
      <c r="A244" t="s">
        <v>245</v>
      </c>
      <c r="B244">
        <v>0.31302852801823233</v>
      </c>
      <c r="C244">
        <v>0.33381979568581194</v>
      </c>
    </row>
    <row r="245" spans="1:3" x14ac:dyDescent="0.35">
      <c r="A245" t="s">
        <v>246</v>
      </c>
      <c r="B245">
        <v>0.26505686052730798</v>
      </c>
      <c r="C245">
        <v>0.38435436778283399</v>
      </c>
    </row>
    <row r="246" spans="1:3" x14ac:dyDescent="0.35">
      <c r="A246" t="s">
        <v>247</v>
      </c>
      <c r="B246">
        <v>0.41517230471144151</v>
      </c>
      <c r="C246">
        <v>0.21989363174439985</v>
      </c>
    </row>
    <row r="247" spans="1:3" x14ac:dyDescent="0.35">
      <c r="A247" t="s">
        <v>248</v>
      </c>
      <c r="B247">
        <v>0.39024602897815541</v>
      </c>
      <c r="C247">
        <v>0.22773532861989157</v>
      </c>
    </row>
    <row r="248" spans="1:3" x14ac:dyDescent="0.35">
      <c r="A248" t="s">
        <v>249</v>
      </c>
      <c r="B248">
        <v>0.31106230493584558</v>
      </c>
      <c r="C248">
        <v>0.32387217452527822</v>
      </c>
    </row>
    <row r="249" spans="1:3" x14ac:dyDescent="0.35">
      <c r="A249" t="s">
        <v>250</v>
      </c>
      <c r="B249">
        <v>0.38145927213805014</v>
      </c>
      <c r="C249">
        <v>0.21542537463482714</v>
      </c>
    </row>
    <row r="250" spans="1:3" x14ac:dyDescent="0.35">
      <c r="A250" t="s">
        <v>251</v>
      </c>
      <c r="B250">
        <v>0.29564060772963152</v>
      </c>
      <c r="C250">
        <v>0.32610202514097303</v>
      </c>
    </row>
    <row r="251" spans="1:3" x14ac:dyDescent="0.35">
      <c r="A251" t="s">
        <v>252</v>
      </c>
      <c r="B251">
        <v>0.28277238259944126</v>
      </c>
      <c r="C251">
        <v>0.33627777038712253</v>
      </c>
    </row>
    <row r="252" spans="1:3" x14ac:dyDescent="0.35">
      <c r="A252" t="s">
        <v>253</v>
      </c>
      <c r="B252">
        <v>0.35638761908085287</v>
      </c>
      <c r="C252">
        <v>0.25955263984366822</v>
      </c>
    </row>
    <row r="253" spans="1:3" x14ac:dyDescent="0.35">
      <c r="A253" t="s">
        <v>254</v>
      </c>
      <c r="B253">
        <v>0.34092883914560285</v>
      </c>
      <c r="C253">
        <v>0.30543271038945879</v>
      </c>
    </row>
    <row r="254" spans="1:3" x14ac:dyDescent="0.35">
      <c r="A254" t="s">
        <v>255</v>
      </c>
      <c r="B254">
        <v>0.3149198797794886</v>
      </c>
      <c r="C254">
        <v>0.33933364406371042</v>
      </c>
    </row>
    <row r="255" spans="1:3" x14ac:dyDescent="0.35">
      <c r="A255" t="s">
        <v>256</v>
      </c>
      <c r="B255">
        <v>0.40911375192148514</v>
      </c>
      <c r="C255">
        <v>0.20703263568641361</v>
      </c>
    </row>
    <row r="256" spans="1:3" x14ac:dyDescent="0.35">
      <c r="A256" t="s">
        <v>257</v>
      </c>
      <c r="B256">
        <v>0.34064839147600601</v>
      </c>
      <c r="C256">
        <v>0.27663125381425069</v>
      </c>
    </row>
    <row r="257" spans="1:3" x14ac:dyDescent="0.35">
      <c r="A257" t="s">
        <v>258</v>
      </c>
      <c r="B257">
        <v>0.35194097218644049</v>
      </c>
      <c r="C257">
        <v>0.28720411380991145</v>
      </c>
    </row>
    <row r="258" spans="1:3" x14ac:dyDescent="0.35">
      <c r="A258" t="s">
        <v>259</v>
      </c>
      <c r="B258">
        <v>0.42039660056657224</v>
      </c>
      <c r="C258">
        <v>0.22066756989777067</v>
      </c>
    </row>
    <row r="259" spans="1:3" x14ac:dyDescent="0.35">
      <c r="A259" t="s">
        <v>260</v>
      </c>
      <c r="B259">
        <v>0.40526148104319332</v>
      </c>
      <c r="C259">
        <v>0.22160120158390606</v>
      </c>
    </row>
    <row r="260" spans="1:3" x14ac:dyDescent="0.35">
      <c r="A260" t="s">
        <v>261</v>
      </c>
      <c r="B260">
        <v>0.36637712508872139</v>
      </c>
      <c r="C260">
        <v>0.25679521411430695</v>
      </c>
    </row>
    <row r="261" spans="1:3" x14ac:dyDescent="0.35">
      <c r="A261" t="s">
        <v>262</v>
      </c>
      <c r="B261">
        <v>0.34198403289056933</v>
      </c>
      <c r="C261">
        <v>0.2889829902713521</v>
      </c>
    </row>
    <row r="262" spans="1:3" x14ac:dyDescent="0.35">
      <c r="A262" t="s">
        <v>263</v>
      </c>
      <c r="B262">
        <v>0.44222589114757105</v>
      </c>
      <c r="C262">
        <v>0.18607184214448685</v>
      </c>
    </row>
    <row r="263" spans="1:3" x14ac:dyDescent="0.35">
      <c r="A263" t="s">
        <v>264</v>
      </c>
      <c r="B263">
        <v>0.43391286635193749</v>
      </c>
      <c r="C263">
        <v>0.19393587193558437</v>
      </c>
    </row>
    <row r="264" spans="1:3" x14ac:dyDescent="0.35">
      <c r="A264" t="s">
        <v>265</v>
      </c>
      <c r="B264">
        <v>0.40981036126708337</v>
      </c>
      <c r="C264">
        <v>0.22302680368683123</v>
      </c>
    </row>
    <row r="265" spans="1:3" x14ac:dyDescent="0.35">
      <c r="A265" t="s">
        <v>266</v>
      </c>
      <c r="B265">
        <v>0.34109876339079809</v>
      </c>
      <c r="C265">
        <v>0.29808286412963075</v>
      </c>
    </row>
    <row r="266" spans="1:3" x14ac:dyDescent="0.35">
      <c r="A266" t="s">
        <v>267</v>
      </c>
      <c r="B266">
        <v>0.44103591973547129</v>
      </c>
      <c r="C266">
        <v>0.17548806450151741</v>
      </c>
    </row>
    <row r="267" spans="1:3" x14ac:dyDescent="0.35">
      <c r="A267" t="s">
        <v>268</v>
      </c>
      <c r="B267">
        <v>0.31016187746882501</v>
      </c>
      <c r="C267">
        <v>0.33775739402724142</v>
      </c>
    </row>
    <row r="268" spans="1:3" x14ac:dyDescent="0.35">
      <c r="A268" t="s">
        <v>269</v>
      </c>
      <c r="B268">
        <v>0.42621545622030449</v>
      </c>
      <c r="C268">
        <v>0.19538058760787355</v>
      </c>
    </row>
    <row r="269" spans="1:3" x14ac:dyDescent="0.35">
      <c r="A269" t="s">
        <v>270</v>
      </c>
      <c r="B269">
        <v>0.49836638942205164</v>
      </c>
      <c r="C269">
        <v>0.1545745361484325</v>
      </c>
    </row>
    <row r="270" spans="1:3" x14ac:dyDescent="0.35">
      <c r="A270" t="s">
        <v>271</v>
      </c>
      <c r="B270">
        <v>0.4125284884694127</v>
      </c>
      <c r="C270">
        <v>0.22436939082960999</v>
      </c>
    </row>
    <row r="271" spans="1:3" x14ac:dyDescent="0.35">
      <c r="A271" t="s">
        <v>272</v>
      </c>
      <c r="B271">
        <v>0.42178389085735013</v>
      </c>
      <c r="C271">
        <v>0.2087157882989705</v>
      </c>
    </row>
    <row r="272" spans="1:3" x14ac:dyDescent="0.35">
      <c r="A272" t="s">
        <v>273</v>
      </c>
      <c r="B272">
        <v>0.39126018504206506</v>
      </c>
      <c r="C272">
        <v>0.24064301013535894</v>
      </c>
    </row>
    <row r="273" spans="1:3" x14ac:dyDescent="0.35">
      <c r="A273" t="s">
        <v>274</v>
      </c>
      <c r="B273">
        <v>0.37076676212485316</v>
      </c>
      <c r="C273">
        <v>0.2526276593294382</v>
      </c>
    </row>
    <row r="274" spans="1:3" x14ac:dyDescent="0.35">
      <c r="A274" t="s">
        <v>275</v>
      </c>
      <c r="B274">
        <v>0.46620649374784295</v>
      </c>
      <c r="C274">
        <v>0.17375421456447288</v>
      </c>
    </row>
    <row r="275" spans="1:3" x14ac:dyDescent="0.35">
      <c r="A275" t="s">
        <v>276</v>
      </c>
      <c r="B275">
        <v>0.45683090454005365</v>
      </c>
      <c r="C275">
        <v>0.17032448787100515</v>
      </c>
    </row>
    <row r="276" spans="1:3" x14ac:dyDescent="0.35">
      <c r="A276" t="s">
        <v>277</v>
      </c>
      <c r="B276">
        <v>0.45361459104500573</v>
      </c>
      <c r="C276">
        <v>0.17385514715072733</v>
      </c>
    </row>
    <row r="277" spans="1:3" x14ac:dyDescent="0.35">
      <c r="A277" t="s">
        <v>278</v>
      </c>
      <c r="B277">
        <v>0.36593335604649413</v>
      </c>
      <c r="C277">
        <v>0.25664470569495634</v>
      </c>
    </row>
    <row r="278" spans="1:3" x14ac:dyDescent="0.35">
      <c r="A278" t="s">
        <v>456</v>
      </c>
      <c r="B278">
        <v>0.42366254644357559</v>
      </c>
      <c r="C278">
        <v>0.21497000898516233</v>
      </c>
    </row>
    <row r="279" spans="1:3" x14ac:dyDescent="0.35">
      <c r="A279" t="s">
        <v>279</v>
      </c>
      <c r="B279">
        <v>0.34937102449150098</v>
      </c>
      <c r="C279">
        <v>0.2716287041941749</v>
      </c>
    </row>
    <row r="280" spans="1:3" x14ac:dyDescent="0.35">
      <c r="A280" t="s">
        <v>280</v>
      </c>
      <c r="B280">
        <v>0.37761678619887573</v>
      </c>
      <c r="C280">
        <v>0.25279850746268656</v>
      </c>
    </row>
    <row r="281" spans="1:3" x14ac:dyDescent="0.35">
      <c r="A281" t="s">
        <v>281</v>
      </c>
      <c r="B281">
        <v>0.42543371522094925</v>
      </c>
      <c r="C281">
        <v>0.19242225859247136</v>
      </c>
    </row>
    <row r="282" spans="1:3" x14ac:dyDescent="0.35">
      <c r="A282" t="s">
        <v>282</v>
      </c>
      <c r="B282">
        <v>0.44556868472685363</v>
      </c>
      <c r="C282">
        <v>0.18184977608066374</v>
      </c>
    </row>
    <row r="283" spans="1:3" x14ac:dyDescent="0.35">
      <c r="A283" t="s">
        <v>283</v>
      </c>
      <c r="B283">
        <v>0.41526842700603478</v>
      </c>
      <c r="C283">
        <v>0.22977245482958558</v>
      </c>
    </row>
    <row r="284" spans="1:3" x14ac:dyDescent="0.35">
      <c r="A284" t="s">
        <v>284</v>
      </c>
      <c r="B284">
        <v>0.37221080966210951</v>
      </c>
      <c r="C284">
        <v>0.23047861915893367</v>
      </c>
    </row>
    <row r="285" spans="1:3" x14ac:dyDescent="0.35">
      <c r="A285" t="s">
        <v>285</v>
      </c>
      <c r="B285">
        <v>0.44300196116343948</v>
      </c>
      <c r="C285">
        <v>0.19171260471705187</v>
      </c>
    </row>
    <row r="286" spans="1:3" x14ac:dyDescent="0.35">
      <c r="A286" t="s">
        <v>286</v>
      </c>
      <c r="B286">
        <v>0.4952383709149854</v>
      </c>
      <c r="C286">
        <v>0.15362508218617288</v>
      </c>
    </row>
    <row r="287" spans="1:3" x14ac:dyDescent="0.35">
      <c r="A287" t="s">
        <v>287</v>
      </c>
      <c r="B287">
        <v>0.36314950475542263</v>
      </c>
      <c r="C287">
        <v>0.28528356408924554</v>
      </c>
    </row>
    <row r="288" spans="1:3" x14ac:dyDescent="0.35">
      <c r="A288" t="s">
        <v>288</v>
      </c>
      <c r="B288">
        <v>0.4830825391909836</v>
      </c>
      <c r="C288">
        <v>0.16886492776471804</v>
      </c>
    </row>
    <row r="289" spans="1:3" x14ac:dyDescent="0.35">
      <c r="A289" t="s">
        <v>289</v>
      </c>
      <c r="B289">
        <v>0.45316350657595467</v>
      </c>
      <c r="C289">
        <v>0.19505916109714216</v>
      </c>
    </row>
    <row r="290" spans="1:3" x14ac:dyDescent="0.35">
      <c r="A290" t="s">
        <v>290</v>
      </c>
      <c r="B290">
        <v>0.41813601385580862</v>
      </c>
      <c r="C290">
        <v>0.21842642600613316</v>
      </c>
    </row>
    <row r="291" spans="1:3" x14ac:dyDescent="0.35">
      <c r="A291" t="s">
        <v>291</v>
      </c>
      <c r="B291">
        <v>0.37432857710287515</v>
      </c>
      <c r="C291">
        <v>0.24981514864493262</v>
      </c>
    </row>
    <row r="292" spans="1:3" x14ac:dyDescent="0.35">
      <c r="A292" t="s">
        <v>292</v>
      </c>
      <c r="B292">
        <v>0.38651656660987366</v>
      </c>
      <c r="C292">
        <v>0.23869417708119617</v>
      </c>
    </row>
    <row r="293" spans="1:3" x14ac:dyDescent="0.35">
      <c r="A293" t="s">
        <v>293</v>
      </c>
      <c r="B293">
        <v>0.35794440318440629</v>
      </c>
      <c r="C293">
        <v>0.2694318492749091</v>
      </c>
    </row>
    <row r="294" spans="1:3" x14ac:dyDescent="0.35">
      <c r="A294" t="s">
        <v>294</v>
      </c>
      <c r="B294">
        <v>0.45673577956109362</v>
      </c>
      <c r="C294">
        <v>0.18349341790915624</v>
      </c>
    </row>
    <row r="295" spans="1:3" x14ac:dyDescent="0.35">
      <c r="A295" t="s">
        <v>374</v>
      </c>
      <c r="B295">
        <v>0.11028867505551443</v>
      </c>
      <c r="C295">
        <v>0.68364174685418211</v>
      </c>
    </row>
    <row r="296" spans="1:3" x14ac:dyDescent="0.35">
      <c r="A296" t="s">
        <v>295</v>
      </c>
      <c r="B296">
        <v>0.43091859054013792</v>
      </c>
      <c r="C296">
        <v>0.20866487904485767</v>
      </c>
    </row>
    <row r="297" spans="1:3" x14ac:dyDescent="0.35">
      <c r="A297" t="s">
        <v>296</v>
      </c>
      <c r="B297">
        <v>0.25189614108707364</v>
      </c>
      <c r="C297">
        <v>0.40338186509399188</v>
      </c>
    </row>
    <row r="298" spans="1:3" x14ac:dyDescent="0.35">
      <c r="A298" t="s">
        <v>297</v>
      </c>
      <c r="B298">
        <v>0.39806214790355199</v>
      </c>
      <c r="C298">
        <v>0.21767490280918067</v>
      </c>
    </row>
    <row r="299" spans="1:3" x14ac:dyDescent="0.35">
      <c r="A299" t="s">
        <v>298</v>
      </c>
      <c r="B299">
        <v>0.29557913208671083</v>
      </c>
      <c r="C299">
        <v>0.33252702670068984</v>
      </c>
    </row>
    <row r="300" spans="1:3" x14ac:dyDescent="0.35">
      <c r="A300" t="s">
        <v>299</v>
      </c>
      <c r="B300">
        <v>0.31522551706952406</v>
      </c>
      <c r="C300">
        <v>0.33079588112826863</v>
      </c>
    </row>
    <row r="301" spans="1:3" x14ac:dyDescent="0.35">
      <c r="A301" t="s">
        <v>300</v>
      </c>
      <c r="B301">
        <v>0.19476613675333879</v>
      </c>
      <c r="C301">
        <v>0.50549836915071422</v>
      </c>
    </row>
    <row r="302" spans="1:3" x14ac:dyDescent="0.35">
      <c r="A302" t="s">
        <v>301</v>
      </c>
      <c r="B302">
        <v>0.31437235285012732</v>
      </c>
      <c r="C302">
        <v>0.31773185866858034</v>
      </c>
    </row>
    <row r="303" spans="1:3" x14ac:dyDescent="0.35">
      <c r="A303" t="s">
        <v>302</v>
      </c>
      <c r="B303">
        <v>0.26322466725030791</v>
      </c>
      <c r="C303">
        <v>0.37035003635392399</v>
      </c>
    </row>
    <row r="304" spans="1:3" x14ac:dyDescent="0.35">
      <c r="A304" t="s">
        <v>303</v>
      </c>
      <c r="B304">
        <v>0.35837749778318523</v>
      </c>
      <c r="C304">
        <v>0.28716309570453469</v>
      </c>
    </row>
    <row r="305" spans="1:3" x14ac:dyDescent="0.35">
      <c r="A305" t="s">
        <v>304</v>
      </c>
      <c r="B305">
        <v>0.32625537876011107</v>
      </c>
      <c r="C305">
        <v>0.33198937553662078</v>
      </c>
    </row>
    <row r="306" spans="1:3" x14ac:dyDescent="0.35">
      <c r="A306" t="s">
        <v>305</v>
      </c>
      <c r="B306">
        <v>0.28528530067385788</v>
      </c>
      <c r="C306">
        <v>0.41810448640754311</v>
      </c>
    </row>
    <row r="307" spans="1:3" x14ac:dyDescent="0.35">
      <c r="A307" t="s">
        <v>306</v>
      </c>
      <c r="B307">
        <v>0.19782419552148001</v>
      </c>
      <c r="C307">
        <v>0.49563988669593034</v>
      </c>
    </row>
    <row r="308" spans="1:3" x14ac:dyDescent="0.35">
      <c r="A308" t="s">
        <v>307</v>
      </c>
      <c r="B308">
        <v>0.26544938281342428</v>
      </c>
      <c r="C308">
        <v>0.40781145245888711</v>
      </c>
    </row>
    <row r="309" spans="1:3" x14ac:dyDescent="0.35">
      <c r="A309" t="s">
        <v>308</v>
      </c>
      <c r="B309">
        <v>0.27669923245269584</v>
      </c>
      <c r="C309">
        <v>0.36763735745924042</v>
      </c>
    </row>
    <row r="310" spans="1:3" x14ac:dyDescent="0.35">
      <c r="A310" t="s">
        <v>309</v>
      </c>
      <c r="B310">
        <v>0.43139532471842523</v>
      </c>
      <c r="C310">
        <v>0.19444732529920558</v>
      </c>
    </row>
    <row r="311" spans="1:3" x14ac:dyDescent="0.35">
      <c r="A311" t="s">
        <v>310</v>
      </c>
      <c r="B311">
        <v>0.33119704390374255</v>
      </c>
      <c r="C311">
        <v>0.28037762102440528</v>
      </c>
    </row>
    <row r="312" spans="1:3" x14ac:dyDescent="0.35">
      <c r="A312" t="s">
        <v>311</v>
      </c>
      <c r="B312">
        <v>0.29073133620519304</v>
      </c>
      <c r="C312">
        <v>0.34558649172034939</v>
      </c>
    </row>
    <row r="313" spans="1:3" x14ac:dyDescent="0.35">
      <c r="A313" t="s">
        <v>312</v>
      </c>
      <c r="B313">
        <v>0.25038084246970571</v>
      </c>
      <c r="C313">
        <v>0.48053087132140798</v>
      </c>
    </row>
    <row r="314" spans="1:3" x14ac:dyDescent="0.35">
      <c r="A314" t="s">
        <v>313</v>
      </c>
      <c r="B314">
        <v>0.15848272472014716</v>
      </c>
      <c r="C314">
        <v>0.52679362762257298</v>
      </c>
    </row>
    <row r="315" spans="1:3" x14ac:dyDescent="0.35">
      <c r="A315" t="s">
        <v>314</v>
      </c>
      <c r="B315">
        <v>0.23164342399260343</v>
      </c>
      <c r="C315">
        <v>0.41437707065259266</v>
      </c>
    </row>
    <row r="316" spans="1:3" x14ac:dyDescent="0.35">
      <c r="A316" t="s">
        <v>315</v>
      </c>
      <c r="B316">
        <v>0.22763189689891261</v>
      </c>
      <c r="C316">
        <v>0.46620217478856224</v>
      </c>
    </row>
    <row r="317" spans="1:3" x14ac:dyDescent="0.35">
      <c r="A317" t="s">
        <v>316</v>
      </c>
      <c r="B317">
        <v>0.2879464591838134</v>
      </c>
      <c r="C317">
        <v>0.38001088004973738</v>
      </c>
    </row>
    <row r="318" spans="1:3" x14ac:dyDescent="0.35">
      <c r="A318" t="s">
        <v>317</v>
      </c>
      <c r="B318">
        <v>0.25042278040288485</v>
      </c>
      <c r="C318">
        <v>0.41091146480974883</v>
      </c>
    </row>
    <row r="319" spans="1:3" x14ac:dyDescent="0.35">
      <c r="A319" t="s">
        <v>318</v>
      </c>
      <c r="B319">
        <v>0.32021084463858207</v>
      </c>
      <c r="C319">
        <v>0.30144483178629927</v>
      </c>
    </row>
    <row r="320" spans="1:3" x14ac:dyDescent="0.35">
      <c r="A320" t="s">
        <v>319</v>
      </c>
      <c r="B320">
        <v>0.30685015177315467</v>
      </c>
      <c r="C320">
        <v>0.33917135559339601</v>
      </c>
    </row>
    <row r="321" spans="1:3" x14ac:dyDescent="0.35">
      <c r="A321" t="s">
        <v>320</v>
      </c>
      <c r="B321">
        <v>0.17987097806093888</v>
      </c>
      <c r="C321">
        <v>0.53037613627275881</v>
      </c>
    </row>
    <row r="322" spans="1:3" x14ac:dyDescent="0.35">
      <c r="A322" t="s">
        <v>321</v>
      </c>
      <c r="B322">
        <v>0.25738928314481418</v>
      </c>
      <c r="C322">
        <v>0.43070059301578112</v>
      </c>
    </row>
    <row r="323" spans="1:3" x14ac:dyDescent="0.35">
      <c r="A323" t="s">
        <v>322</v>
      </c>
      <c r="B323">
        <v>0.32806687785065525</v>
      </c>
      <c r="C323">
        <v>0.30083860197952128</v>
      </c>
    </row>
    <row r="324" spans="1:3" x14ac:dyDescent="0.35">
      <c r="A324" t="s">
        <v>323</v>
      </c>
      <c r="B324">
        <v>0.29245463415590844</v>
      </c>
      <c r="C324">
        <v>0.41026609071697889</v>
      </c>
    </row>
    <row r="325" spans="1:3" x14ac:dyDescent="0.35">
      <c r="A325" t="s">
        <v>324</v>
      </c>
      <c r="B325">
        <v>0.33080130556143572</v>
      </c>
      <c r="C325">
        <v>0.29987544983286646</v>
      </c>
    </row>
    <row r="326" spans="1:3" x14ac:dyDescent="0.35">
      <c r="A326" t="s">
        <v>325</v>
      </c>
      <c r="B326">
        <v>0.18174609065233271</v>
      </c>
      <c r="C326">
        <v>0.5357339573184785</v>
      </c>
    </row>
    <row r="327" spans="1:3" x14ac:dyDescent="0.35">
      <c r="A327" t="s">
        <v>326</v>
      </c>
      <c r="B327">
        <v>0.19405070338093913</v>
      </c>
      <c r="C327">
        <v>0.50289060659914786</v>
      </c>
    </row>
    <row r="328" spans="1:3" x14ac:dyDescent="0.35">
      <c r="A328" t="s">
        <v>379</v>
      </c>
      <c r="B328">
        <v>0.36850924166522714</v>
      </c>
      <c r="C328">
        <v>0.2608049749524961</v>
      </c>
    </row>
    <row r="329" spans="1:3" x14ac:dyDescent="0.35">
      <c r="A329" t="s">
        <v>380</v>
      </c>
      <c r="B329">
        <v>0.34931581502729803</v>
      </c>
      <c r="C329">
        <v>0.26429059778246783</v>
      </c>
    </row>
    <row r="330" spans="1:3" x14ac:dyDescent="0.35">
      <c r="A330" t="s">
        <v>381</v>
      </c>
      <c r="B330">
        <v>0.38636032548750288</v>
      </c>
      <c r="C330">
        <v>0.2546565107906183</v>
      </c>
    </row>
    <row r="331" spans="1:3" x14ac:dyDescent="0.35">
      <c r="A331" t="s">
        <v>382</v>
      </c>
      <c r="B331">
        <v>0.39414698948958726</v>
      </c>
      <c r="C331">
        <v>0.24244279183652206</v>
      </c>
    </row>
    <row r="332" spans="1:3" x14ac:dyDescent="0.35">
      <c r="A332" t="s">
        <v>383</v>
      </c>
      <c r="B332">
        <v>0.38907816763817799</v>
      </c>
      <c r="C332">
        <v>0.2243706705850059</v>
      </c>
    </row>
    <row r="333" spans="1:3" x14ac:dyDescent="0.35">
      <c r="A333" t="s">
        <v>384</v>
      </c>
      <c r="B333">
        <v>0.40622420340102361</v>
      </c>
      <c r="C333">
        <v>0.22793645552437033</v>
      </c>
    </row>
    <row r="334" spans="1:3" x14ac:dyDescent="0.35">
      <c r="A334" t="s">
        <v>386</v>
      </c>
      <c r="B334">
        <v>0.30351511778890744</v>
      </c>
      <c r="C334">
        <v>0.27923081679342115</v>
      </c>
    </row>
    <row r="335" spans="1:3" x14ac:dyDescent="0.35">
      <c r="A335" t="s">
        <v>387</v>
      </c>
      <c r="B335">
        <v>0.38224626850800103</v>
      </c>
      <c r="C335">
        <v>0.24759371076702338</v>
      </c>
    </row>
    <row r="336" spans="1:3" x14ac:dyDescent="0.35">
      <c r="A336" t="s">
        <v>388</v>
      </c>
      <c r="B336">
        <v>0.39808839038756194</v>
      </c>
      <c r="C336">
        <v>0.23902416375370614</v>
      </c>
    </row>
    <row r="337" spans="1:3" x14ac:dyDescent="0.35">
      <c r="A337" t="s">
        <v>389</v>
      </c>
      <c r="B337">
        <v>0.36291093828272453</v>
      </c>
      <c r="C337">
        <v>0.2584717675216443</v>
      </c>
    </row>
    <row r="338" spans="1:3" x14ac:dyDescent="0.35">
      <c r="A338" t="s">
        <v>390</v>
      </c>
      <c r="B338">
        <v>0.45291078793140871</v>
      </c>
      <c r="C338">
        <v>0.1878532667679618</v>
      </c>
    </row>
    <row r="339" spans="1:3" x14ac:dyDescent="0.35">
      <c r="A339" t="s">
        <v>391</v>
      </c>
      <c r="B339">
        <v>0.42333830889454738</v>
      </c>
      <c r="C339">
        <v>0.22564755465800335</v>
      </c>
    </row>
    <row r="340" spans="1:3" x14ac:dyDescent="0.35">
      <c r="A340" t="s">
        <v>392</v>
      </c>
      <c r="B340">
        <v>0.33339186763443379</v>
      </c>
      <c r="C340">
        <v>0.29781276828221337</v>
      </c>
    </row>
    <row r="341" spans="1:3" x14ac:dyDescent="0.35">
      <c r="A341" t="s">
        <v>393</v>
      </c>
      <c r="B341">
        <v>0.31692775020751285</v>
      </c>
      <c r="C341">
        <v>0.32326792999311232</v>
      </c>
    </row>
    <row r="342" spans="1:3" x14ac:dyDescent="0.35">
      <c r="A342" t="s">
        <v>394</v>
      </c>
      <c r="B342">
        <v>0.45825180416166972</v>
      </c>
      <c r="C342">
        <v>0.19550169370279197</v>
      </c>
    </row>
    <row r="343" spans="1:3" x14ac:dyDescent="0.35">
      <c r="A343" t="s">
        <v>396</v>
      </c>
      <c r="B343">
        <v>0.46279158699808798</v>
      </c>
      <c r="C343">
        <v>0.18663653745871719</v>
      </c>
    </row>
    <row r="344" spans="1:3" x14ac:dyDescent="0.35">
      <c r="A344" t="s">
        <v>397</v>
      </c>
      <c r="B344">
        <v>0.51808237818600511</v>
      </c>
      <c r="C344">
        <v>0.15158493396835365</v>
      </c>
    </row>
    <row r="345" spans="1:3" x14ac:dyDescent="0.35">
      <c r="A345" t="s">
        <v>398</v>
      </c>
      <c r="B345">
        <v>0.43913968008884918</v>
      </c>
      <c r="C345">
        <v>0.20283613018568933</v>
      </c>
    </row>
    <row r="346" spans="1:3" x14ac:dyDescent="0.35">
      <c r="A346" t="s">
        <v>399</v>
      </c>
      <c r="B346">
        <v>0.33253862546616941</v>
      </c>
      <c r="C346">
        <v>0.33083377730420882</v>
      </c>
    </row>
    <row r="347" spans="1:3" x14ac:dyDescent="0.35">
      <c r="A347" t="s">
        <v>400</v>
      </c>
      <c r="B347">
        <v>0.41129198611063361</v>
      </c>
      <c r="C347">
        <v>0.2337986041874377</v>
      </c>
    </row>
    <row r="348" spans="1:3" x14ac:dyDescent="0.35">
      <c r="A348" t="s">
        <v>385</v>
      </c>
      <c r="B348">
        <v>0.37356358384128341</v>
      </c>
      <c r="C348">
        <v>0.26335583150895231</v>
      </c>
    </row>
    <row r="349" spans="1:3" x14ac:dyDescent="0.35">
      <c r="A349" t="s">
        <v>395</v>
      </c>
      <c r="B349">
        <v>0.48574474311274612</v>
      </c>
      <c r="C349">
        <v>0.17752184273232724</v>
      </c>
    </row>
  </sheetData>
  <sortState ref="A2:C349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28"/>
  <sheetViews>
    <sheetView showGridLines="0" tabSelected="1" workbookViewId="0">
      <pane xSplit="3" ySplit="6" topLeftCell="D318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RowHeight="14.5" x14ac:dyDescent="0.35"/>
  <cols>
    <col min="1" max="2" width="18.7265625" customWidth="1"/>
    <col min="13" max="13" width="13.36328125" customWidth="1"/>
    <col min="14" max="14" width="13.54296875" customWidth="1"/>
    <col min="15" max="20" width="13.36328125" customWidth="1"/>
  </cols>
  <sheetData>
    <row r="1" spans="1:20" ht="21" x14ac:dyDescent="0.5">
      <c r="A1" s="26" t="s">
        <v>513</v>
      </c>
    </row>
    <row r="3" spans="1:20" ht="20.5" customHeight="1" x14ac:dyDescent="0.35">
      <c r="D3" s="68" t="s">
        <v>464</v>
      </c>
      <c r="E3" s="69"/>
      <c r="F3" s="69"/>
      <c r="G3" s="69"/>
      <c r="H3" s="69"/>
      <c r="I3" s="69"/>
      <c r="J3" s="69"/>
      <c r="K3" s="70"/>
    </row>
    <row r="4" spans="1:20" ht="21" customHeight="1" x14ac:dyDescent="0.35">
      <c r="A4" s="72" t="s">
        <v>465</v>
      </c>
      <c r="B4" s="73"/>
      <c r="D4" s="20" t="s">
        <v>461</v>
      </c>
      <c r="E4" s="21"/>
      <c r="F4" s="21"/>
      <c r="G4" s="21"/>
      <c r="H4" s="21"/>
      <c r="I4" s="21"/>
      <c r="J4" s="21"/>
      <c r="K4" s="22"/>
      <c r="M4" s="71" t="s">
        <v>463</v>
      </c>
      <c r="N4" s="71"/>
      <c r="O4" s="71"/>
      <c r="P4" s="71"/>
      <c r="Q4" s="71"/>
      <c r="R4" s="71"/>
      <c r="S4" s="71"/>
      <c r="T4" s="71"/>
    </row>
    <row r="5" spans="1:20" ht="18.5" x14ac:dyDescent="0.45">
      <c r="A5" s="74"/>
      <c r="B5" s="75"/>
      <c r="D5" s="23" t="s">
        <v>462</v>
      </c>
      <c r="E5" s="24"/>
      <c r="F5" s="24"/>
      <c r="G5" s="24"/>
      <c r="H5" s="24"/>
      <c r="I5" s="24"/>
      <c r="J5" s="24"/>
      <c r="K5" s="25"/>
      <c r="M5" s="34">
        <v>1</v>
      </c>
      <c r="N5" s="34">
        <f>M5+1</f>
        <v>2</v>
      </c>
      <c r="O5" s="34">
        <f t="shared" ref="O5:T5" si="0">N5+1</f>
        <v>3</v>
      </c>
      <c r="P5" s="34">
        <f t="shared" si="0"/>
        <v>4</v>
      </c>
      <c r="Q5" s="34">
        <f t="shared" si="0"/>
        <v>5</v>
      </c>
      <c r="R5" s="34">
        <f t="shared" si="0"/>
        <v>6</v>
      </c>
      <c r="S5" s="34">
        <f t="shared" si="0"/>
        <v>7</v>
      </c>
      <c r="T5" s="34">
        <f t="shared" si="0"/>
        <v>8</v>
      </c>
    </row>
    <row r="6" spans="1:20" ht="29" x14ac:dyDescent="0.35">
      <c r="A6" s="2" t="s">
        <v>0</v>
      </c>
      <c r="B6" s="3" t="s">
        <v>460</v>
      </c>
      <c r="D6" s="27">
        <v>1</v>
      </c>
      <c r="E6" s="28">
        <v>3</v>
      </c>
      <c r="F6" s="28">
        <v>4</v>
      </c>
      <c r="G6" s="28">
        <v>7</v>
      </c>
      <c r="H6" s="28">
        <v>8</v>
      </c>
      <c r="I6" s="28"/>
      <c r="J6" s="28"/>
      <c r="K6" s="29"/>
      <c r="M6" s="30" t="s">
        <v>3</v>
      </c>
      <c r="N6" s="31" t="s">
        <v>350</v>
      </c>
      <c r="O6" s="31" t="s">
        <v>4</v>
      </c>
      <c r="P6" s="31" t="s">
        <v>5</v>
      </c>
      <c r="Q6" s="31" t="s">
        <v>351</v>
      </c>
      <c r="R6" s="31" t="s">
        <v>352</v>
      </c>
      <c r="S6" s="31" t="s">
        <v>6</v>
      </c>
      <c r="T6" s="32" t="s">
        <v>7</v>
      </c>
    </row>
    <row r="7" spans="1:20" x14ac:dyDescent="0.35">
      <c r="A7" s="4" t="s">
        <v>8</v>
      </c>
      <c r="B7" s="5">
        <v>78.900596585599658</v>
      </c>
      <c r="D7" s="4">
        <f t="shared" ref="D7:K16" si="1">IF(D$6&lt;&gt;"",INDEX($M$1:$T$328,ROW(),D$6),"")</f>
        <v>8.7999999999999995E-2</v>
      </c>
      <c r="E7" s="17">
        <f t="shared" si="1"/>
        <v>0.44208384976019832</v>
      </c>
      <c r="F7" s="17">
        <f t="shared" si="1"/>
        <v>0.19613446452896929</v>
      </c>
      <c r="G7" s="17">
        <f t="shared" si="1"/>
        <v>0.24170616113744076</v>
      </c>
      <c r="H7" s="17">
        <f t="shared" si="1"/>
        <v>0.63931435285000171</v>
      </c>
      <c r="I7" s="17" t="str">
        <f t="shared" si="1"/>
        <v/>
      </c>
      <c r="J7" s="17" t="str">
        <f t="shared" si="1"/>
        <v/>
      </c>
      <c r="K7" s="5" t="str">
        <f t="shared" si="1"/>
        <v/>
      </c>
      <c r="M7" s="4">
        <v>8.7999999999999995E-2</v>
      </c>
      <c r="N7" s="17">
        <v>0.17598480357816457</v>
      </c>
      <c r="O7" s="17">
        <v>0.44208384976019832</v>
      </c>
      <c r="P7" s="17">
        <v>0.19613446452896929</v>
      </c>
      <c r="Q7" s="17">
        <v>-5.0298885238838926E-3</v>
      </c>
      <c r="R7" s="17">
        <v>9.2196671872475638E-3</v>
      </c>
      <c r="S7" s="17">
        <v>0.24170616113744076</v>
      </c>
      <c r="T7" s="5">
        <v>0.63931435285000171</v>
      </c>
    </row>
    <row r="8" spans="1:20" x14ac:dyDescent="0.35">
      <c r="A8" s="4" t="s">
        <v>9</v>
      </c>
      <c r="B8" s="5">
        <v>77.691542312044817</v>
      </c>
      <c r="D8" s="4">
        <f t="shared" si="1"/>
        <v>6.9000000000000006E-2</v>
      </c>
      <c r="E8" s="17">
        <f t="shared" si="1"/>
        <v>0.43524531514641018</v>
      </c>
      <c r="F8" s="17">
        <f t="shared" si="1"/>
        <v>0.17024752672460594</v>
      </c>
      <c r="G8" s="17">
        <f t="shared" si="1"/>
        <v>0.23953488372093024</v>
      </c>
      <c r="H8" s="17">
        <f t="shared" si="1"/>
        <v>0.65116714547873289</v>
      </c>
      <c r="I8" s="17" t="str">
        <f t="shared" si="1"/>
        <v/>
      </c>
      <c r="J8" s="17" t="str">
        <f t="shared" si="1"/>
        <v/>
      </c>
      <c r="K8" s="5" t="str">
        <f t="shared" si="1"/>
        <v/>
      </c>
      <c r="M8" s="4">
        <v>6.9000000000000006E-2</v>
      </c>
      <c r="N8" s="17">
        <v>0.18541966687498301</v>
      </c>
      <c r="O8" s="17">
        <v>0.43524531514641018</v>
      </c>
      <c r="P8" s="17">
        <v>0.17024752672460594</v>
      </c>
      <c r="Q8" s="17">
        <v>-0.10499836095948006</v>
      </c>
      <c r="R8" s="17">
        <v>7.278052534811795E-2</v>
      </c>
      <c r="S8" s="17">
        <v>0.23953488372093024</v>
      </c>
      <c r="T8" s="5">
        <v>0.65116714547873289</v>
      </c>
    </row>
    <row r="9" spans="1:20" x14ac:dyDescent="0.35">
      <c r="A9" s="4" t="s">
        <v>11</v>
      </c>
      <c r="B9" s="5">
        <v>79.782876117818986</v>
      </c>
      <c r="D9" s="4">
        <f t="shared" si="1"/>
        <v>3.6999999999999998E-2</v>
      </c>
      <c r="E9" s="17">
        <f t="shared" si="1"/>
        <v>0.41885038419616072</v>
      </c>
      <c r="F9" s="17">
        <f t="shared" si="1"/>
        <v>0.16322881678839185</v>
      </c>
      <c r="G9" s="17">
        <f t="shared" si="1"/>
        <v>0.22464788732394367</v>
      </c>
      <c r="H9" s="17">
        <f t="shared" si="1"/>
        <v>0.67116865304972928</v>
      </c>
      <c r="I9" s="17" t="str">
        <f t="shared" si="1"/>
        <v/>
      </c>
      <c r="J9" s="17" t="str">
        <f t="shared" si="1"/>
        <v/>
      </c>
      <c r="K9" s="5" t="str">
        <f t="shared" si="1"/>
        <v/>
      </c>
      <c r="M9" s="4">
        <v>3.6999999999999998E-2</v>
      </c>
      <c r="N9" s="17">
        <v>0.18928754808082082</v>
      </c>
      <c r="O9" s="17">
        <v>0.41885038419616072</v>
      </c>
      <c r="P9" s="17">
        <v>0.16322881678839185</v>
      </c>
      <c r="Q9" s="17">
        <v>-1.970537875656846E-2</v>
      </c>
      <c r="R9" s="17">
        <v>3.313750959437917E-3</v>
      </c>
      <c r="S9" s="17">
        <v>0.22464788732394367</v>
      </c>
      <c r="T9" s="5">
        <v>0.67116865304972928</v>
      </c>
    </row>
    <row r="10" spans="1:20" x14ac:dyDescent="0.35">
      <c r="A10" s="4" t="s">
        <v>12</v>
      </c>
      <c r="B10" s="5">
        <v>79.715659973565764</v>
      </c>
      <c r="D10" s="4">
        <f t="shared" si="1"/>
        <v>0.123</v>
      </c>
      <c r="E10" s="17">
        <f t="shared" si="1"/>
        <v>0.37664640816035933</v>
      </c>
      <c r="F10" s="17">
        <f t="shared" si="1"/>
        <v>0.12393587709737623</v>
      </c>
      <c r="G10" s="17">
        <f t="shared" si="1"/>
        <v>0.21218961625282168</v>
      </c>
      <c r="H10" s="17">
        <f t="shared" si="1"/>
        <v>0.72499433595979912</v>
      </c>
      <c r="I10" s="17" t="str">
        <f t="shared" si="1"/>
        <v/>
      </c>
      <c r="J10" s="17" t="str">
        <f t="shared" si="1"/>
        <v/>
      </c>
      <c r="K10" s="5" t="str">
        <f t="shared" si="1"/>
        <v/>
      </c>
      <c r="M10" s="4">
        <v>0.123</v>
      </c>
      <c r="N10" s="17">
        <v>0.22815090969107396</v>
      </c>
      <c r="O10" s="17">
        <v>0.37664640816035933</v>
      </c>
      <c r="P10" s="17">
        <v>0.12393587709737623</v>
      </c>
      <c r="Q10" s="17">
        <v>7.9608895783790396E-3</v>
      </c>
      <c r="R10" s="17">
        <v>1.7442513191602282E-2</v>
      </c>
      <c r="S10" s="17">
        <v>0.21218961625282168</v>
      </c>
      <c r="T10" s="5">
        <v>0.72499433595979912</v>
      </c>
    </row>
    <row r="11" spans="1:20" x14ac:dyDescent="0.35">
      <c r="A11" s="4" t="s">
        <v>13</v>
      </c>
      <c r="B11" s="5">
        <v>80.177692871895189</v>
      </c>
      <c r="D11" s="4">
        <f t="shared" si="1"/>
        <v>0.13500000000000001</v>
      </c>
      <c r="E11" s="17">
        <f t="shared" si="1"/>
        <v>0.38220649741673207</v>
      </c>
      <c r="F11" s="17">
        <f t="shared" si="1"/>
        <v>0.17438459822156463</v>
      </c>
      <c r="G11" s="17">
        <f t="shared" si="1"/>
        <v>0.21035058430717862</v>
      </c>
      <c r="H11" s="17">
        <f t="shared" si="1"/>
        <v>0.73451265759811446</v>
      </c>
      <c r="I11" s="17" t="str">
        <f t="shared" si="1"/>
        <v/>
      </c>
      <c r="J11" s="17" t="str">
        <f t="shared" si="1"/>
        <v/>
      </c>
      <c r="K11" s="5" t="str">
        <f t="shared" si="1"/>
        <v/>
      </c>
      <c r="M11" s="4">
        <v>0.13500000000000001</v>
      </c>
      <c r="N11" s="17">
        <v>0.23716859777171176</v>
      </c>
      <c r="O11" s="17">
        <v>0.38220649741673207</v>
      </c>
      <c r="P11" s="17">
        <v>0.17438459822156463</v>
      </c>
      <c r="Q11" s="17">
        <v>4.1475824578893414E-3</v>
      </c>
      <c r="R11" s="17">
        <v>9.4989983729438423E-3</v>
      </c>
      <c r="S11" s="17">
        <v>0.21035058430717862</v>
      </c>
      <c r="T11" s="5">
        <v>0.73451265759811446</v>
      </c>
    </row>
    <row r="12" spans="1:20" x14ac:dyDescent="0.35">
      <c r="A12" s="4" t="s">
        <v>14</v>
      </c>
      <c r="B12" s="5">
        <v>79.093744827737893</v>
      </c>
      <c r="D12" s="4">
        <f t="shared" si="1"/>
        <v>0.126</v>
      </c>
      <c r="E12" s="17">
        <f t="shared" si="1"/>
        <v>0.43742746902865531</v>
      </c>
      <c r="F12" s="17">
        <f t="shared" si="1"/>
        <v>0.16568850002965491</v>
      </c>
      <c r="G12" s="17">
        <f t="shared" si="1"/>
        <v>0.22811853893866299</v>
      </c>
      <c r="H12" s="17">
        <f t="shared" si="1"/>
        <v>0.74806615200963578</v>
      </c>
      <c r="I12" s="17" t="str">
        <f t="shared" si="1"/>
        <v/>
      </c>
      <c r="J12" s="17" t="str">
        <f t="shared" si="1"/>
        <v/>
      </c>
      <c r="K12" s="5" t="str">
        <f t="shared" si="1"/>
        <v/>
      </c>
      <c r="M12" s="4">
        <v>0.126</v>
      </c>
      <c r="N12" s="17">
        <v>0.17647467243277556</v>
      </c>
      <c r="O12" s="17">
        <v>0.43742746902865531</v>
      </c>
      <c r="P12" s="17">
        <v>0.16568850002965491</v>
      </c>
      <c r="Q12" s="17">
        <v>-2.1059494446451856E-2</v>
      </c>
      <c r="R12" s="17">
        <v>-1.1939735754795532E-3</v>
      </c>
      <c r="S12" s="17">
        <v>0.22811853893866299</v>
      </c>
      <c r="T12" s="5">
        <v>0.74806615200963578</v>
      </c>
    </row>
    <row r="13" spans="1:20" x14ac:dyDescent="0.35">
      <c r="A13" s="4" t="s">
        <v>15</v>
      </c>
      <c r="B13" s="5">
        <v>80.418574496992434</v>
      </c>
      <c r="D13" s="4">
        <f t="shared" si="1"/>
        <v>0.51700000000000002</v>
      </c>
      <c r="E13" s="17">
        <f t="shared" si="1"/>
        <v>0.352716284247937</v>
      </c>
      <c r="F13" s="17">
        <f t="shared" si="1"/>
        <v>0.12650503257316634</v>
      </c>
      <c r="G13" s="17">
        <f t="shared" si="1"/>
        <v>0.18686646099603349</v>
      </c>
      <c r="H13" s="17">
        <f t="shared" si="1"/>
        <v>0.77854820019843018</v>
      </c>
      <c r="I13" s="17" t="str">
        <f t="shared" si="1"/>
        <v/>
      </c>
      <c r="J13" s="17" t="str">
        <f t="shared" si="1"/>
        <v/>
      </c>
      <c r="K13" s="5" t="str">
        <f t="shared" si="1"/>
        <v/>
      </c>
      <c r="M13" s="4">
        <v>0.51700000000000002</v>
      </c>
      <c r="N13" s="17">
        <v>0.27447286162579443</v>
      </c>
      <c r="O13" s="17">
        <v>0.352716284247937</v>
      </c>
      <c r="P13" s="17">
        <v>0.12650503257316634</v>
      </c>
      <c r="Q13" s="17">
        <v>2.9482277614811484E-2</v>
      </c>
      <c r="R13" s="17">
        <v>2.3002971675766724E-2</v>
      </c>
      <c r="S13" s="17">
        <v>0.18686646099603349</v>
      </c>
      <c r="T13" s="5">
        <v>0.77854820019843018</v>
      </c>
    </row>
    <row r="14" spans="1:20" x14ac:dyDescent="0.35">
      <c r="A14" s="4" t="s">
        <v>16</v>
      </c>
      <c r="B14" s="5">
        <v>78.362361443534382</v>
      </c>
      <c r="D14" s="4">
        <f t="shared" si="1"/>
        <v>3.0000000000000001E-3</v>
      </c>
      <c r="E14" s="17">
        <f t="shared" si="1"/>
        <v>0.43047329431940734</v>
      </c>
      <c r="F14" s="17">
        <f t="shared" si="1"/>
        <v>0.19524658886730523</v>
      </c>
      <c r="G14" s="17">
        <f t="shared" si="1"/>
        <v>0.22168441432720232</v>
      </c>
      <c r="H14" s="17">
        <f t="shared" si="1"/>
        <v>0.64697282709856518</v>
      </c>
      <c r="I14" s="17" t="str">
        <f t="shared" si="1"/>
        <v/>
      </c>
      <c r="J14" s="17" t="str">
        <f t="shared" si="1"/>
        <v/>
      </c>
      <c r="K14" s="5" t="str">
        <f t="shared" si="1"/>
        <v/>
      </c>
      <c r="M14" s="4">
        <v>3.0000000000000001E-3</v>
      </c>
      <c r="N14" s="17">
        <v>0.19815774119976662</v>
      </c>
      <c r="O14" s="17">
        <v>0.43047329431940734</v>
      </c>
      <c r="P14" s="17">
        <v>0.19524658886730523</v>
      </c>
      <c r="Q14" s="17">
        <v>-9.9513680268351501E-2</v>
      </c>
      <c r="R14" s="17">
        <v>3.7868276057172877E-2</v>
      </c>
      <c r="S14" s="17">
        <v>0.22168441432720232</v>
      </c>
      <c r="T14" s="5">
        <v>0.64697282709856518</v>
      </c>
    </row>
    <row r="15" spans="1:20" x14ac:dyDescent="0.35">
      <c r="A15" s="4" t="s">
        <v>17</v>
      </c>
      <c r="B15" s="5">
        <v>76.873147860168729</v>
      </c>
      <c r="D15" s="4">
        <f t="shared" si="1"/>
        <v>0.05</v>
      </c>
      <c r="E15" s="17">
        <f t="shared" si="1"/>
        <v>0.46862440980642506</v>
      </c>
      <c r="F15" s="17">
        <f t="shared" si="1"/>
        <v>0.22505737177970672</v>
      </c>
      <c r="G15" s="17">
        <f t="shared" si="1"/>
        <v>0.22508250825082507</v>
      </c>
      <c r="H15" s="17">
        <f t="shared" si="1"/>
        <v>0.71785568328888261</v>
      </c>
      <c r="I15" s="17" t="str">
        <f t="shared" si="1"/>
        <v/>
      </c>
      <c r="J15" s="17" t="str">
        <f t="shared" si="1"/>
        <v/>
      </c>
      <c r="K15" s="5" t="str">
        <f t="shared" si="1"/>
        <v/>
      </c>
      <c r="M15" s="4">
        <v>0.05</v>
      </c>
      <c r="N15" s="17">
        <v>0.15508273421366078</v>
      </c>
      <c r="O15" s="17">
        <v>0.46862440980642506</v>
      </c>
      <c r="P15" s="17">
        <v>0.22505737177970672</v>
      </c>
      <c r="Q15" s="17">
        <v>-2.6431781001978812E-3</v>
      </c>
      <c r="R15" s="17">
        <v>9.2082610031218072E-3</v>
      </c>
      <c r="S15" s="17">
        <v>0.22508250825082507</v>
      </c>
      <c r="T15" s="5">
        <v>0.71785568328888261</v>
      </c>
    </row>
    <row r="16" spans="1:20" x14ac:dyDescent="0.35">
      <c r="A16" s="4" t="s">
        <v>18</v>
      </c>
      <c r="B16" s="5">
        <v>78.203657558213308</v>
      </c>
      <c r="D16" s="4">
        <f t="shared" si="1"/>
        <v>1.4999999999999999E-2</v>
      </c>
      <c r="E16" s="17">
        <f t="shared" si="1"/>
        <v>0.46247356277638918</v>
      </c>
      <c r="F16" s="17">
        <f t="shared" si="1"/>
        <v>0.24148440736352522</v>
      </c>
      <c r="G16" s="17">
        <f t="shared" si="1"/>
        <v>0.235519888346127</v>
      </c>
      <c r="H16" s="17">
        <f t="shared" si="1"/>
        <v>0.66812923196865337</v>
      </c>
      <c r="I16" s="17" t="str">
        <f t="shared" si="1"/>
        <v/>
      </c>
      <c r="J16" s="17" t="str">
        <f t="shared" si="1"/>
        <v/>
      </c>
      <c r="K16" s="5" t="str">
        <f t="shared" si="1"/>
        <v/>
      </c>
      <c r="M16" s="4">
        <v>1.4999999999999999E-2</v>
      </c>
      <c r="N16" s="17">
        <v>0.15231205537396655</v>
      </c>
      <c r="O16" s="17">
        <v>0.46247356277638918</v>
      </c>
      <c r="P16" s="17">
        <v>0.24148440736352522</v>
      </c>
      <c r="Q16" s="17">
        <v>-8.948026227238641E-2</v>
      </c>
      <c r="R16" s="17">
        <v>9.1518449439498523E-2</v>
      </c>
      <c r="S16" s="17">
        <v>0.235519888346127</v>
      </c>
      <c r="T16" s="5">
        <v>0.66812923196865337</v>
      </c>
    </row>
    <row r="17" spans="1:20" x14ac:dyDescent="0.35">
      <c r="A17" s="4" t="s">
        <v>19</v>
      </c>
      <c r="B17" s="5">
        <v>81.835525724384553</v>
      </c>
      <c r="D17" s="4">
        <f t="shared" ref="D17:K26" si="2">IF(D$6&lt;&gt;"",INDEX($M$1:$T$328,ROW(),D$6),"")</f>
        <v>0.375</v>
      </c>
      <c r="E17" s="17">
        <f t="shared" si="2"/>
        <v>0.36381959738873937</v>
      </c>
      <c r="F17" s="17">
        <f t="shared" si="2"/>
        <v>0.12162202535463425</v>
      </c>
      <c r="G17" s="17">
        <f t="shared" si="2"/>
        <v>0.17523219814241486</v>
      </c>
      <c r="H17" s="17">
        <f t="shared" si="2"/>
        <v>0.77581501868130642</v>
      </c>
      <c r="I17" s="17" t="str">
        <f t="shared" si="2"/>
        <v/>
      </c>
      <c r="J17" s="17" t="str">
        <f t="shared" si="2"/>
        <v/>
      </c>
      <c r="K17" s="5" t="str">
        <f t="shared" si="2"/>
        <v/>
      </c>
      <c r="M17" s="4">
        <v>0.375</v>
      </c>
      <c r="N17" s="17">
        <v>0.25869731580516864</v>
      </c>
      <c r="O17" s="17">
        <v>0.36381959738873937</v>
      </c>
      <c r="P17" s="17">
        <v>0.12162202535463425</v>
      </c>
      <c r="Q17" s="17">
        <v>9.2615836402174037E-2</v>
      </c>
      <c r="R17" s="17">
        <v>1.9073190370747534E-2</v>
      </c>
      <c r="S17" s="17">
        <v>0.17523219814241486</v>
      </c>
      <c r="T17" s="5">
        <v>0.77581501868130642</v>
      </c>
    </row>
    <row r="18" spans="1:20" x14ac:dyDescent="0.35">
      <c r="A18" s="4" t="s">
        <v>20</v>
      </c>
      <c r="B18" s="5">
        <v>80.191864186250214</v>
      </c>
      <c r="D18" s="4">
        <f t="shared" si="2"/>
        <v>7.8E-2</v>
      </c>
      <c r="E18" s="17">
        <f t="shared" si="2"/>
        <v>0.45622483130695562</v>
      </c>
      <c r="F18" s="17">
        <f t="shared" si="2"/>
        <v>0.19851398656009916</v>
      </c>
      <c r="G18" s="17">
        <f t="shared" si="2"/>
        <v>0.22136986301369863</v>
      </c>
      <c r="H18" s="17">
        <f t="shared" si="2"/>
        <v>0.72332786512448377</v>
      </c>
      <c r="I18" s="17" t="str">
        <f t="shared" si="2"/>
        <v/>
      </c>
      <c r="J18" s="17" t="str">
        <f t="shared" si="2"/>
        <v/>
      </c>
      <c r="K18" s="5" t="str">
        <f t="shared" si="2"/>
        <v/>
      </c>
      <c r="M18" s="4">
        <v>7.8E-2</v>
      </c>
      <c r="N18" s="17">
        <v>0.16208445086839238</v>
      </c>
      <c r="O18" s="17">
        <v>0.45622483130695562</v>
      </c>
      <c r="P18" s="17">
        <v>0.19851398656009916</v>
      </c>
      <c r="Q18" s="17">
        <v>-4.5336236454188251E-2</v>
      </c>
      <c r="R18" s="17">
        <v>2.3519032960432465E-2</v>
      </c>
      <c r="S18" s="17">
        <v>0.22136986301369863</v>
      </c>
      <c r="T18" s="5">
        <v>0.72332786512448377</v>
      </c>
    </row>
    <row r="19" spans="1:20" x14ac:dyDescent="0.35">
      <c r="A19" s="4" t="s">
        <v>21</v>
      </c>
      <c r="B19" s="5">
        <v>80.790570274754543</v>
      </c>
      <c r="D19" s="4">
        <f t="shared" si="2"/>
        <v>6.6000000000000003E-2</v>
      </c>
      <c r="E19" s="17">
        <f t="shared" si="2"/>
        <v>0.41975680540758975</v>
      </c>
      <c r="F19" s="17">
        <f t="shared" si="2"/>
        <v>0.18538819140675289</v>
      </c>
      <c r="G19" s="17">
        <f t="shared" si="2"/>
        <v>0.22617033276931753</v>
      </c>
      <c r="H19" s="17">
        <f t="shared" si="2"/>
        <v>0.71143087743436761</v>
      </c>
      <c r="I19" s="17" t="str">
        <f t="shared" si="2"/>
        <v/>
      </c>
      <c r="J19" s="17" t="str">
        <f t="shared" si="2"/>
        <v/>
      </c>
      <c r="K19" s="5" t="str">
        <f t="shared" si="2"/>
        <v/>
      </c>
      <c r="M19" s="4">
        <v>6.6000000000000003E-2</v>
      </c>
      <c r="N19" s="17">
        <v>0.19531244259946365</v>
      </c>
      <c r="O19" s="17">
        <v>0.41975680540758975</v>
      </c>
      <c r="P19" s="17">
        <v>0.18538819140675289</v>
      </c>
      <c r="Q19" s="17">
        <v>2.5549304185425656E-2</v>
      </c>
      <c r="R19" s="17">
        <v>4.4588336543584281E-2</v>
      </c>
      <c r="S19" s="17">
        <v>0.22617033276931753</v>
      </c>
      <c r="T19" s="5">
        <v>0.71143087743436761</v>
      </c>
    </row>
    <row r="20" spans="1:20" x14ac:dyDescent="0.35">
      <c r="A20" s="4" t="s">
        <v>22</v>
      </c>
      <c r="B20" s="5">
        <v>81.966091082930589</v>
      </c>
      <c r="D20" s="4">
        <f t="shared" si="2"/>
        <v>0.32100000000000001</v>
      </c>
      <c r="E20" s="17">
        <f t="shared" si="2"/>
        <v>0.28566531348669372</v>
      </c>
      <c r="F20" s="17">
        <f t="shared" si="2"/>
        <v>0.1262218943674972</v>
      </c>
      <c r="G20" s="17">
        <f t="shared" si="2"/>
        <v>0.15143017386427371</v>
      </c>
      <c r="H20" s="17">
        <f t="shared" si="2"/>
        <v>0.75975932013537517</v>
      </c>
      <c r="I20" s="17" t="str">
        <f t="shared" si="2"/>
        <v/>
      </c>
      <c r="J20" s="17" t="str">
        <f t="shared" si="2"/>
        <v/>
      </c>
      <c r="K20" s="5" t="str">
        <f t="shared" si="2"/>
        <v/>
      </c>
      <c r="M20" s="4">
        <v>0.32100000000000001</v>
      </c>
      <c r="N20" s="17">
        <v>0.3240114268531048</v>
      </c>
      <c r="O20" s="17">
        <v>0.28566531348669372</v>
      </c>
      <c r="P20" s="17">
        <v>0.1262218943674972</v>
      </c>
      <c r="Q20" s="17">
        <v>3.4607577807848441E-2</v>
      </c>
      <c r="R20" s="17">
        <v>8.3631355113087183E-2</v>
      </c>
      <c r="S20" s="17">
        <v>0.15143017386427371</v>
      </c>
      <c r="T20" s="5">
        <v>0.75975932013537517</v>
      </c>
    </row>
    <row r="21" spans="1:20" x14ac:dyDescent="0.35">
      <c r="A21" s="4" t="s">
        <v>23</v>
      </c>
      <c r="B21" s="5">
        <v>80.474558932760345</v>
      </c>
      <c r="D21" s="4">
        <f t="shared" si="2"/>
        <v>9.0999999999999998E-2</v>
      </c>
      <c r="E21" s="17">
        <f t="shared" si="2"/>
        <v>0.37372018821058584</v>
      </c>
      <c r="F21" s="17">
        <f t="shared" si="2"/>
        <v>0.17832044544992876</v>
      </c>
      <c r="G21" s="17">
        <f t="shared" si="2"/>
        <v>0.22954230235783635</v>
      </c>
      <c r="H21" s="17">
        <f t="shared" si="2"/>
        <v>0.73374168532860884</v>
      </c>
      <c r="I21" s="17" t="str">
        <f t="shared" si="2"/>
        <v/>
      </c>
      <c r="J21" s="17" t="str">
        <f t="shared" si="2"/>
        <v/>
      </c>
      <c r="K21" s="5" t="str">
        <f t="shared" si="2"/>
        <v/>
      </c>
      <c r="M21" s="4">
        <v>9.0999999999999998E-2</v>
      </c>
      <c r="N21" s="17">
        <v>0.2421040408732002</v>
      </c>
      <c r="O21" s="17">
        <v>0.37372018821058584</v>
      </c>
      <c r="P21" s="17">
        <v>0.17832044544992876</v>
      </c>
      <c r="Q21" s="17">
        <v>-3.5577257096911431E-2</v>
      </c>
      <c r="R21" s="17">
        <v>7.9015468202948441E-2</v>
      </c>
      <c r="S21" s="17">
        <v>0.22954230235783635</v>
      </c>
      <c r="T21" s="5">
        <v>0.73374168532860884</v>
      </c>
    </row>
    <row r="22" spans="1:20" x14ac:dyDescent="0.35">
      <c r="A22" s="4" t="s">
        <v>24</v>
      </c>
      <c r="B22" s="5">
        <v>79.448427872468258</v>
      </c>
      <c r="D22" s="4">
        <f t="shared" si="2"/>
        <v>6.0000000000000001E-3</v>
      </c>
      <c r="E22" s="17">
        <f t="shared" si="2"/>
        <v>0.41510592569849553</v>
      </c>
      <c r="F22" s="17">
        <f t="shared" si="2"/>
        <v>0.16825882270340298</v>
      </c>
      <c r="G22" s="17">
        <f t="shared" si="2"/>
        <v>0.23024556284950157</v>
      </c>
      <c r="H22" s="17">
        <f t="shared" si="2"/>
        <v>0.63370682185395633</v>
      </c>
      <c r="I22" s="17" t="str">
        <f t="shared" si="2"/>
        <v/>
      </c>
      <c r="J22" s="17" t="str">
        <f t="shared" si="2"/>
        <v/>
      </c>
      <c r="K22" s="5" t="str">
        <f t="shared" si="2"/>
        <v/>
      </c>
      <c r="M22" s="4">
        <v>6.0000000000000001E-3</v>
      </c>
      <c r="N22" s="17">
        <v>0.21193966840650905</v>
      </c>
      <c r="O22" s="17">
        <v>0.41510592569849553</v>
      </c>
      <c r="P22" s="17">
        <v>0.16825882270340298</v>
      </c>
      <c r="Q22" s="17">
        <v>-0.11849344659569172</v>
      </c>
      <c r="R22" s="17">
        <v>0.14341669694689468</v>
      </c>
      <c r="S22" s="17">
        <v>0.23024556284950157</v>
      </c>
      <c r="T22" s="5">
        <v>0.63370682185395633</v>
      </c>
    </row>
    <row r="23" spans="1:20" x14ac:dyDescent="0.35">
      <c r="A23" s="4" t="s">
        <v>25</v>
      </c>
      <c r="B23" s="5">
        <v>83.748257988395082</v>
      </c>
      <c r="D23" s="4">
        <f t="shared" si="2"/>
        <v>0.34699999999999998</v>
      </c>
      <c r="E23" s="17">
        <f t="shared" si="2"/>
        <v>0.29925365837760326</v>
      </c>
      <c r="F23" s="17">
        <f t="shared" si="2"/>
        <v>0.12458346496032506</v>
      </c>
      <c r="G23" s="17">
        <f t="shared" si="2"/>
        <v>0.15680473372781065</v>
      </c>
      <c r="H23" s="17">
        <f t="shared" si="2"/>
        <v>0.76298394152511073</v>
      </c>
      <c r="I23" s="17" t="str">
        <f t="shared" si="2"/>
        <v/>
      </c>
      <c r="J23" s="17" t="str">
        <f t="shared" si="2"/>
        <v/>
      </c>
      <c r="K23" s="5" t="str">
        <f t="shared" si="2"/>
        <v/>
      </c>
      <c r="M23" s="4">
        <v>0.34699999999999998</v>
      </c>
      <c r="N23" s="17">
        <v>0.32904214059902875</v>
      </c>
      <c r="O23" s="17">
        <v>0.29925365837760326</v>
      </c>
      <c r="P23" s="17">
        <v>0.12458346496032506</v>
      </c>
      <c r="Q23" s="17">
        <v>9.4944671236745493E-2</v>
      </c>
      <c r="R23" s="17">
        <v>2.0128886492592878E-2</v>
      </c>
      <c r="S23" s="17">
        <v>0.15680473372781065</v>
      </c>
      <c r="T23" s="5">
        <v>0.76298394152511073</v>
      </c>
    </row>
    <row r="24" spans="1:20" x14ac:dyDescent="0.35">
      <c r="A24" s="4" t="s">
        <v>26</v>
      </c>
      <c r="B24" s="5">
        <v>79.016304392802496</v>
      </c>
      <c r="D24" s="4">
        <f t="shared" si="2"/>
        <v>0</v>
      </c>
      <c r="E24" s="17">
        <f t="shared" si="2"/>
        <v>0.37828263442407956</v>
      </c>
      <c r="F24" s="17">
        <f t="shared" si="2"/>
        <v>0.21605090308634967</v>
      </c>
      <c r="G24" s="17">
        <f t="shared" si="2"/>
        <v>0.23479152426520847</v>
      </c>
      <c r="H24" s="17">
        <f t="shared" si="2"/>
        <v>0.6516526369621064</v>
      </c>
      <c r="I24" s="17" t="str">
        <f t="shared" si="2"/>
        <v/>
      </c>
      <c r="J24" s="17" t="str">
        <f t="shared" si="2"/>
        <v/>
      </c>
      <c r="K24" s="5" t="str">
        <f t="shared" si="2"/>
        <v/>
      </c>
      <c r="M24" s="4">
        <v>0</v>
      </c>
      <c r="N24" s="17">
        <v>0.21940872596999647</v>
      </c>
      <c r="O24" s="17">
        <v>0.37828263442407956</v>
      </c>
      <c r="P24" s="17">
        <v>0.21605090308634967</v>
      </c>
      <c r="Q24" s="17">
        <v>-6.0776712780075064E-2</v>
      </c>
      <c r="R24" s="17">
        <v>0.17022036523297382</v>
      </c>
      <c r="S24" s="17">
        <v>0.23479152426520847</v>
      </c>
      <c r="T24" s="5">
        <v>0.6516526369621064</v>
      </c>
    </row>
    <row r="25" spans="1:20" x14ac:dyDescent="0.35">
      <c r="A25" s="4" t="s">
        <v>27</v>
      </c>
      <c r="B25" s="5">
        <v>81.856747779952727</v>
      </c>
      <c r="D25" s="4">
        <f t="shared" si="2"/>
        <v>0.47599999999999998</v>
      </c>
      <c r="E25" s="17">
        <f t="shared" si="2"/>
        <v>0.35693791869019886</v>
      </c>
      <c r="F25" s="17">
        <f t="shared" si="2"/>
        <v>0.14013542440350527</v>
      </c>
      <c r="G25" s="17">
        <f t="shared" si="2"/>
        <v>0.19777503090234858</v>
      </c>
      <c r="H25" s="17">
        <f t="shared" si="2"/>
        <v>0.77895318005330916</v>
      </c>
      <c r="I25" s="17" t="str">
        <f t="shared" si="2"/>
        <v/>
      </c>
      <c r="J25" s="17" t="str">
        <f t="shared" si="2"/>
        <v/>
      </c>
      <c r="K25" s="5" t="str">
        <f t="shared" si="2"/>
        <v/>
      </c>
      <c r="M25" s="4">
        <v>0.47599999999999998</v>
      </c>
      <c r="N25" s="17">
        <v>0.27493057474895038</v>
      </c>
      <c r="O25" s="17">
        <v>0.35693791869019886</v>
      </c>
      <c r="P25" s="17">
        <v>0.14013542440350527</v>
      </c>
      <c r="Q25" s="17">
        <v>3.641601418230167E-2</v>
      </c>
      <c r="R25" s="17">
        <v>5.916678977692421E-2</v>
      </c>
      <c r="S25" s="17">
        <v>0.19777503090234858</v>
      </c>
      <c r="T25" s="5">
        <v>0.77895318005330916</v>
      </c>
    </row>
    <row r="26" spans="1:20" x14ac:dyDescent="0.35">
      <c r="A26" s="4" t="s">
        <v>28</v>
      </c>
      <c r="B26" s="5">
        <v>80.512358802316271</v>
      </c>
      <c r="D26" s="4">
        <f t="shared" si="2"/>
        <v>0.17899999999999999</v>
      </c>
      <c r="E26" s="17">
        <f t="shared" si="2"/>
        <v>0.39766686801570522</v>
      </c>
      <c r="F26" s="17">
        <f t="shared" si="2"/>
        <v>0.15616636849842497</v>
      </c>
      <c r="G26" s="17">
        <f t="shared" si="2"/>
        <v>0.21750805585392052</v>
      </c>
      <c r="H26" s="17">
        <f t="shared" si="2"/>
        <v>0.74869710692111835</v>
      </c>
      <c r="I26" s="17" t="str">
        <f t="shared" si="2"/>
        <v/>
      </c>
      <c r="J26" s="17" t="str">
        <f t="shared" si="2"/>
        <v/>
      </c>
      <c r="K26" s="5" t="str">
        <f t="shared" si="2"/>
        <v/>
      </c>
      <c r="M26" s="4">
        <v>0.17899999999999999</v>
      </c>
      <c r="N26" s="17">
        <v>0.20924947145877379</v>
      </c>
      <c r="O26" s="17">
        <v>0.39766686801570522</v>
      </c>
      <c r="P26" s="17">
        <v>0.15616636849842497</v>
      </c>
      <c r="Q26" s="17">
        <v>-1.4367369493515688E-2</v>
      </c>
      <c r="R26" s="17">
        <v>3.0173778399442804E-2</v>
      </c>
      <c r="S26" s="17">
        <v>0.21750805585392052</v>
      </c>
      <c r="T26" s="5">
        <v>0.74869710692111835</v>
      </c>
    </row>
    <row r="27" spans="1:20" x14ac:dyDescent="0.35">
      <c r="A27" s="4" t="s">
        <v>29</v>
      </c>
      <c r="B27" s="5">
        <v>78.783079114874695</v>
      </c>
      <c r="D27" s="4">
        <f t="shared" ref="D27:K36" si="3">IF(D$6&lt;&gt;"",INDEX($M$1:$T$328,ROW(),D$6),"")</f>
        <v>2.5000000000000001E-2</v>
      </c>
      <c r="E27" s="17">
        <f t="shared" si="3"/>
        <v>0.4814445629529211</v>
      </c>
      <c r="F27" s="17">
        <f t="shared" si="3"/>
        <v>0.20273215816155363</v>
      </c>
      <c r="G27" s="17">
        <f t="shared" si="3"/>
        <v>0.22656800563777307</v>
      </c>
      <c r="H27" s="17">
        <f t="shared" si="3"/>
        <v>0.66807952179824681</v>
      </c>
      <c r="I27" s="17" t="str">
        <f t="shared" si="3"/>
        <v/>
      </c>
      <c r="J27" s="17" t="str">
        <f t="shared" si="3"/>
        <v/>
      </c>
      <c r="K27" s="5" t="str">
        <f t="shared" si="3"/>
        <v/>
      </c>
      <c r="M27" s="4">
        <v>2.5000000000000001E-2</v>
      </c>
      <c r="N27" s="17">
        <v>0.15470838608068102</v>
      </c>
      <c r="O27" s="17">
        <v>0.4814445629529211</v>
      </c>
      <c r="P27" s="17">
        <v>0.20273215816155363</v>
      </c>
      <c r="Q27" s="17">
        <v>-6.6360744148640502E-2</v>
      </c>
      <c r="R27" s="17">
        <v>5.0934522331161129E-2</v>
      </c>
      <c r="S27" s="17">
        <v>0.22656800563777307</v>
      </c>
      <c r="T27" s="5">
        <v>0.66807952179824681</v>
      </c>
    </row>
    <row r="28" spans="1:20" x14ac:dyDescent="0.35">
      <c r="A28" s="4" t="s">
        <v>30</v>
      </c>
      <c r="B28" s="5">
        <v>82.645364771270849</v>
      </c>
      <c r="D28" s="4">
        <f t="shared" si="3"/>
        <v>0.76300000000000001</v>
      </c>
      <c r="E28" s="17">
        <f t="shared" si="3"/>
        <v>0.28213112627100706</v>
      </c>
      <c r="F28" s="17">
        <f t="shared" si="3"/>
        <v>0.13515745607114346</v>
      </c>
      <c r="G28" s="17">
        <f t="shared" si="3"/>
        <v>0.13636363636363635</v>
      </c>
      <c r="H28" s="17">
        <f t="shared" si="3"/>
        <v>0.76099709843026497</v>
      </c>
      <c r="I28" s="17" t="str">
        <f t="shared" si="3"/>
        <v/>
      </c>
      <c r="J28" s="17" t="str">
        <f t="shared" si="3"/>
        <v/>
      </c>
      <c r="K28" s="5" t="str">
        <f t="shared" si="3"/>
        <v/>
      </c>
      <c r="M28" s="4">
        <v>0.76300000000000001</v>
      </c>
      <c r="N28" s="17">
        <v>0.3339957251824992</v>
      </c>
      <c r="O28" s="17">
        <v>0.28213112627100706</v>
      </c>
      <c r="P28" s="17">
        <v>0.13515745607114346</v>
      </c>
      <c r="Q28" s="17">
        <v>4.6596343329089684E-2</v>
      </c>
      <c r="R28" s="17">
        <v>6.3339146063569163E-2</v>
      </c>
      <c r="S28" s="17">
        <v>0.13636363636363635</v>
      </c>
      <c r="T28" s="5">
        <v>0.76099709843026497</v>
      </c>
    </row>
    <row r="29" spans="1:20" x14ac:dyDescent="0.35">
      <c r="A29" s="4" t="s">
        <v>31</v>
      </c>
      <c r="B29" s="5">
        <v>80.783362119412402</v>
      </c>
      <c r="D29" s="4">
        <f t="shared" si="3"/>
        <v>0.27700000000000002</v>
      </c>
      <c r="E29" s="17">
        <f t="shared" si="3"/>
        <v>0.32021747275155654</v>
      </c>
      <c r="F29" s="17">
        <f t="shared" si="3"/>
        <v>0.16324861492664808</v>
      </c>
      <c r="G29" s="17">
        <f t="shared" si="3"/>
        <v>0.21196624904116596</v>
      </c>
      <c r="H29" s="17">
        <f t="shared" si="3"/>
        <v>0.74892658283442659</v>
      </c>
      <c r="I29" s="17" t="str">
        <f t="shared" si="3"/>
        <v/>
      </c>
      <c r="J29" s="17" t="str">
        <f t="shared" si="3"/>
        <v/>
      </c>
      <c r="K29" s="5" t="str">
        <f t="shared" si="3"/>
        <v/>
      </c>
      <c r="M29" s="4">
        <v>0.27700000000000002</v>
      </c>
      <c r="N29" s="17">
        <v>0.32781357517310017</v>
      </c>
      <c r="O29" s="17">
        <v>0.32021747275155654</v>
      </c>
      <c r="P29" s="17">
        <v>0.16324861492664808</v>
      </c>
      <c r="Q29" s="17">
        <v>-1.1119250119526455E-2</v>
      </c>
      <c r="R29" s="17">
        <v>9.1612093884193113E-2</v>
      </c>
      <c r="S29" s="17">
        <v>0.21196624904116596</v>
      </c>
      <c r="T29" s="5">
        <v>0.74892658283442659</v>
      </c>
    </row>
    <row r="30" spans="1:20" x14ac:dyDescent="0.35">
      <c r="A30" s="4" t="s">
        <v>32</v>
      </c>
      <c r="B30" s="5">
        <v>81.772514179043867</v>
      </c>
      <c r="D30" s="4">
        <f t="shared" si="3"/>
        <v>0.56999999999999995</v>
      </c>
      <c r="E30" s="17">
        <f t="shared" si="3"/>
        <v>0.33325096134141785</v>
      </c>
      <c r="F30" s="17">
        <f t="shared" si="3"/>
        <v>0.1167206633544149</v>
      </c>
      <c r="G30" s="17">
        <f t="shared" si="3"/>
        <v>0.14636696288552012</v>
      </c>
      <c r="H30" s="17">
        <f t="shared" si="3"/>
        <v>0.78063168505536673</v>
      </c>
      <c r="I30" s="17" t="str">
        <f t="shared" si="3"/>
        <v/>
      </c>
      <c r="J30" s="17" t="str">
        <f t="shared" si="3"/>
        <v/>
      </c>
      <c r="K30" s="5" t="str">
        <f t="shared" si="3"/>
        <v/>
      </c>
      <c r="M30" s="4">
        <v>0.56999999999999995</v>
      </c>
      <c r="N30" s="17">
        <v>0.28352640524609135</v>
      </c>
      <c r="O30" s="17">
        <v>0.33325096134141785</v>
      </c>
      <c r="P30" s="17">
        <v>0.1167206633544149</v>
      </c>
      <c r="Q30" s="17">
        <v>0.13226633671315297</v>
      </c>
      <c r="R30" s="17">
        <v>2.0080567847478359E-2</v>
      </c>
      <c r="S30" s="17">
        <v>0.14636696288552012</v>
      </c>
      <c r="T30" s="5">
        <v>0.78063168505536673</v>
      </c>
    </row>
    <row r="31" spans="1:20" x14ac:dyDescent="0.35">
      <c r="A31" s="4" t="s">
        <v>33</v>
      </c>
      <c r="B31" s="5">
        <v>83.17927931407381</v>
      </c>
      <c r="D31" s="4">
        <f t="shared" si="3"/>
        <v>0.71599999999999997</v>
      </c>
      <c r="E31" s="17">
        <f t="shared" si="3"/>
        <v>0.33489947706460815</v>
      </c>
      <c r="F31" s="17">
        <f t="shared" si="3"/>
        <v>9.6545430597169177E-2</v>
      </c>
      <c r="G31" s="17">
        <f t="shared" si="3"/>
        <v>0.15544812197843064</v>
      </c>
      <c r="H31" s="17">
        <f t="shared" si="3"/>
        <v>0.80874311706225932</v>
      </c>
      <c r="I31" s="17" t="str">
        <f t="shared" si="3"/>
        <v/>
      </c>
      <c r="J31" s="17" t="str">
        <f t="shared" si="3"/>
        <v/>
      </c>
      <c r="K31" s="5" t="str">
        <f t="shared" si="3"/>
        <v/>
      </c>
      <c r="M31" s="4">
        <v>0.71599999999999997</v>
      </c>
      <c r="N31" s="17">
        <v>0.26689438396519405</v>
      </c>
      <c r="O31" s="17">
        <v>0.33489947706460815</v>
      </c>
      <c r="P31" s="17">
        <v>9.6545430597169177E-2</v>
      </c>
      <c r="Q31" s="17">
        <v>3.5644451833726692E-2</v>
      </c>
      <c r="R31" s="17">
        <v>3.8897342388416821E-2</v>
      </c>
      <c r="S31" s="17">
        <v>0.15544812197843064</v>
      </c>
      <c r="T31" s="5">
        <v>0.80874311706225932</v>
      </c>
    </row>
    <row r="32" spans="1:20" x14ac:dyDescent="0.35">
      <c r="A32" s="4" t="s">
        <v>34</v>
      </c>
      <c r="B32" s="5">
        <v>80.815508031141007</v>
      </c>
      <c r="D32" s="4">
        <f t="shared" si="3"/>
        <v>9.4E-2</v>
      </c>
      <c r="E32" s="17">
        <f t="shared" si="3"/>
        <v>0.35750962165842404</v>
      </c>
      <c r="F32" s="17">
        <f t="shared" si="3"/>
        <v>0.17247138253067637</v>
      </c>
      <c r="G32" s="17">
        <f t="shared" si="3"/>
        <v>0.15739948674080412</v>
      </c>
      <c r="H32" s="17">
        <f t="shared" si="3"/>
        <v>0.74461101757359138</v>
      </c>
      <c r="I32" s="17" t="str">
        <f t="shared" si="3"/>
        <v/>
      </c>
      <c r="J32" s="17" t="str">
        <f t="shared" si="3"/>
        <v/>
      </c>
      <c r="K32" s="5" t="str">
        <f t="shared" si="3"/>
        <v/>
      </c>
      <c r="M32" s="4">
        <v>9.4E-2</v>
      </c>
      <c r="N32" s="17">
        <v>0.21455589072443759</v>
      </c>
      <c r="O32" s="17">
        <v>0.35750962165842404</v>
      </c>
      <c r="P32" s="17">
        <v>0.17247138253067637</v>
      </c>
      <c r="Q32" s="17">
        <v>7.4707933906348264E-3</v>
      </c>
      <c r="R32" s="17">
        <v>3.4925959101217818E-2</v>
      </c>
      <c r="S32" s="17">
        <v>0.15739948674080412</v>
      </c>
      <c r="T32" s="5">
        <v>0.74461101757359138</v>
      </c>
    </row>
    <row r="33" spans="1:20" x14ac:dyDescent="0.35">
      <c r="A33" s="4" t="s">
        <v>35</v>
      </c>
      <c r="B33" s="5">
        <v>80.753840362930219</v>
      </c>
      <c r="D33" s="4">
        <f t="shared" si="3"/>
        <v>0.23</v>
      </c>
      <c r="E33" s="17">
        <f t="shared" si="3"/>
        <v>0.40820752127367554</v>
      </c>
      <c r="F33" s="17">
        <f t="shared" si="3"/>
        <v>0.166889751781543</v>
      </c>
      <c r="G33" s="17">
        <f t="shared" si="3"/>
        <v>0.18049155145929338</v>
      </c>
      <c r="H33" s="17">
        <f t="shared" si="3"/>
        <v>0.74327136780338587</v>
      </c>
      <c r="I33" s="17" t="str">
        <f t="shared" si="3"/>
        <v/>
      </c>
      <c r="J33" s="17" t="str">
        <f t="shared" si="3"/>
        <v/>
      </c>
      <c r="K33" s="5" t="str">
        <f t="shared" si="3"/>
        <v/>
      </c>
      <c r="M33" s="4">
        <v>0.23</v>
      </c>
      <c r="N33" s="17">
        <v>0.20645987739042915</v>
      </c>
      <c r="O33" s="17">
        <v>0.40820752127367554</v>
      </c>
      <c r="P33" s="17">
        <v>0.166889751781543</v>
      </c>
      <c r="Q33" s="17">
        <v>9.7480767227653531E-2</v>
      </c>
      <c r="R33" s="17">
        <v>2.4701278216746276E-3</v>
      </c>
      <c r="S33" s="17">
        <v>0.18049155145929338</v>
      </c>
      <c r="T33" s="5">
        <v>0.74327136780338587</v>
      </c>
    </row>
    <row r="34" spans="1:20" x14ac:dyDescent="0.35">
      <c r="A34" s="4" t="s">
        <v>36</v>
      </c>
      <c r="B34" s="5">
        <v>81.047107860761244</v>
      </c>
      <c r="D34" s="4">
        <f t="shared" si="3"/>
        <v>0.52300000000000002</v>
      </c>
      <c r="E34" s="17">
        <f t="shared" si="3"/>
        <v>0.32098773385558932</v>
      </c>
      <c r="F34" s="17">
        <f t="shared" si="3"/>
        <v>0.17379876606466516</v>
      </c>
      <c r="G34" s="17">
        <f t="shared" si="3"/>
        <v>0.14838709677419354</v>
      </c>
      <c r="H34" s="17">
        <f t="shared" si="3"/>
        <v>0.7223780681862555</v>
      </c>
      <c r="I34" s="17" t="str">
        <f t="shared" si="3"/>
        <v/>
      </c>
      <c r="J34" s="17" t="str">
        <f t="shared" si="3"/>
        <v/>
      </c>
      <c r="K34" s="5" t="str">
        <f t="shared" si="3"/>
        <v/>
      </c>
      <c r="M34" s="4">
        <v>0.52300000000000002</v>
      </c>
      <c r="N34" s="17">
        <v>0.26381873937020051</v>
      </c>
      <c r="O34" s="17">
        <v>0.32098773385558932</v>
      </c>
      <c r="P34" s="17">
        <v>0.17379876606466516</v>
      </c>
      <c r="Q34" s="17">
        <v>5.5764692517027876E-2</v>
      </c>
      <c r="R34" s="17">
        <v>4.067068416187717E-2</v>
      </c>
      <c r="S34" s="17">
        <v>0.14838709677419354</v>
      </c>
      <c r="T34" s="5">
        <v>0.7223780681862555</v>
      </c>
    </row>
    <row r="35" spans="1:20" x14ac:dyDescent="0.35">
      <c r="A35" s="4" t="s">
        <v>37</v>
      </c>
      <c r="B35" s="5">
        <v>82.281012222531857</v>
      </c>
      <c r="D35" s="4">
        <f t="shared" si="3"/>
        <v>0.39400000000000002</v>
      </c>
      <c r="E35" s="17">
        <f t="shared" si="3"/>
        <v>0.35808207499221223</v>
      </c>
      <c r="F35" s="17">
        <f t="shared" si="3"/>
        <v>0.16434362926075977</v>
      </c>
      <c r="G35" s="17">
        <f t="shared" si="3"/>
        <v>0.16425855513307985</v>
      </c>
      <c r="H35" s="17">
        <f t="shared" si="3"/>
        <v>0.77916223944505114</v>
      </c>
      <c r="I35" s="17" t="str">
        <f t="shared" si="3"/>
        <v/>
      </c>
      <c r="J35" s="17" t="str">
        <f t="shared" si="3"/>
        <v/>
      </c>
      <c r="K35" s="5" t="str">
        <f t="shared" si="3"/>
        <v/>
      </c>
      <c r="M35" s="4">
        <v>0.39400000000000002</v>
      </c>
      <c r="N35" s="17">
        <v>0.2552997885003197</v>
      </c>
      <c r="O35" s="17">
        <v>0.35808207499221223</v>
      </c>
      <c r="P35" s="17">
        <v>0.16434362926075977</v>
      </c>
      <c r="Q35" s="17">
        <v>5.6896975005142292E-2</v>
      </c>
      <c r="R35" s="17">
        <v>5.3944303999044528E-3</v>
      </c>
      <c r="S35" s="17">
        <v>0.16425855513307985</v>
      </c>
      <c r="T35" s="5">
        <v>0.77916223944505114</v>
      </c>
    </row>
    <row r="36" spans="1:20" x14ac:dyDescent="0.35">
      <c r="A36" s="4" t="s">
        <v>38</v>
      </c>
      <c r="B36" s="5">
        <v>81.449929494189774</v>
      </c>
      <c r="D36" s="4">
        <f t="shared" si="3"/>
        <v>0.39700000000000002</v>
      </c>
      <c r="E36" s="17">
        <f t="shared" si="3"/>
        <v>0.37956417561719935</v>
      </c>
      <c r="F36" s="17">
        <f t="shared" si="3"/>
        <v>0.1490392041588578</v>
      </c>
      <c r="G36" s="17">
        <f t="shared" si="3"/>
        <v>0.17297297297297298</v>
      </c>
      <c r="H36" s="17">
        <f t="shared" si="3"/>
        <v>0.78065368470336138</v>
      </c>
      <c r="I36" s="17" t="str">
        <f t="shared" si="3"/>
        <v/>
      </c>
      <c r="J36" s="17" t="str">
        <f t="shared" si="3"/>
        <v/>
      </c>
      <c r="K36" s="5" t="str">
        <f t="shared" si="3"/>
        <v/>
      </c>
      <c r="M36" s="4">
        <v>0.39700000000000002</v>
      </c>
      <c r="N36" s="17">
        <v>0.22707332482983061</v>
      </c>
      <c r="O36" s="17">
        <v>0.37956417561719935</v>
      </c>
      <c r="P36" s="17">
        <v>0.1490392041588578</v>
      </c>
      <c r="Q36" s="17">
        <v>1.4964772623295819E-2</v>
      </c>
      <c r="R36" s="17">
        <v>5.6304327934852225E-2</v>
      </c>
      <c r="S36" s="17">
        <v>0.17297297297297298</v>
      </c>
      <c r="T36" s="5">
        <v>0.78065368470336138</v>
      </c>
    </row>
    <row r="37" spans="1:20" x14ac:dyDescent="0.35">
      <c r="A37" s="4" t="s">
        <v>39</v>
      </c>
      <c r="B37" s="5">
        <v>80.416880016672167</v>
      </c>
      <c r="D37" s="4">
        <f t="shared" ref="D37:K46" si="4">IF(D$6&lt;&gt;"",INDEX($M$1:$T$328,ROW(),D$6),"")</f>
        <v>0.19500000000000001</v>
      </c>
      <c r="E37" s="17">
        <f t="shared" si="4"/>
        <v>0.40448458424166928</v>
      </c>
      <c r="F37" s="17">
        <f t="shared" si="4"/>
        <v>0.17605716564649487</v>
      </c>
      <c r="G37" s="17">
        <f t="shared" si="4"/>
        <v>0.19827586206896552</v>
      </c>
      <c r="H37" s="17">
        <f t="shared" si="4"/>
        <v>0.75214606186132205</v>
      </c>
      <c r="I37" s="17" t="str">
        <f t="shared" si="4"/>
        <v/>
      </c>
      <c r="J37" s="17" t="str">
        <f t="shared" si="4"/>
        <v/>
      </c>
      <c r="K37" s="5" t="str">
        <f t="shared" si="4"/>
        <v/>
      </c>
      <c r="M37" s="4">
        <v>0.19500000000000001</v>
      </c>
      <c r="N37" s="17">
        <v>0.20239454652410119</v>
      </c>
      <c r="O37" s="17">
        <v>0.40448458424166928</v>
      </c>
      <c r="P37" s="17">
        <v>0.17605716564649487</v>
      </c>
      <c r="Q37" s="17">
        <v>-7.7434111876381939E-2</v>
      </c>
      <c r="R37" s="17">
        <v>0.15911251175439042</v>
      </c>
      <c r="S37" s="17">
        <v>0.19827586206896552</v>
      </c>
      <c r="T37" s="5">
        <v>0.75214606186132205</v>
      </c>
    </row>
    <row r="38" spans="1:20" x14ac:dyDescent="0.35">
      <c r="A38" s="4" t="s">
        <v>40</v>
      </c>
      <c r="B38" s="5">
        <v>80.280779577239088</v>
      </c>
      <c r="D38" s="4">
        <f t="shared" si="4"/>
        <v>5.8999999999999997E-2</v>
      </c>
      <c r="E38" s="17">
        <f t="shared" si="4"/>
        <v>0.38202563201124995</v>
      </c>
      <c r="F38" s="17">
        <f t="shared" si="4"/>
        <v>0.16399332115020218</v>
      </c>
      <c r="G38" s="17">
        <f t="shared" si="4"/>
        <v>0.247</v>
      </c>
      <c r="H38" s="17">
        <f t="shared" si="4"/>
        <v>0.68589420055317663</v>
      </c>
      <c r="I38" s="17" t="str">
        <f t="shared" si="4"/>
        <v/>
      </c>
      <c r="J38" s="17" t="str">
        <f t="shared" si="4"/>
        <v/>
      </c>
      <c r="K38" s="5" t="str">
        <f t="shared" si="4"/>
        <v/>
      </c>
      <c r="M38" s="4">
        <v>5.8999999999999997E-2</v>
      </c>
      <c r="N38" s="17">
        <v>0.22253188021349357</v>
      </c>
      <c r="O38" s="17">
        <v>0.38202563201124995</v>
      </c>
      <c r="P38" s="17">
        <v>0.16399332115020218</v>
      </c>
      <c r="Q38" s="17">
        <v>-0.18259121687338478</v>
      </c>
      <c r="R38" s="17">
        <v>0.18661596746852913</v>
      </c>
      <c r="S38" s="17">
        <v>0.247</v>
      </c>
      <c r="T38" s="5">
        <v>0.68589420055317663</v>
      </c>
    </row>
    <row r="39" spans="1:20" x14ac:dyDescent="0.35">
      <c r="A39" s="4" t="s">
        <v>41</v>
      </c>
      <c r="B39" s="5">
        <v>80.78945284387008</v>
      </c>
      <c r="D39" s="4">
        <f t="shared" si="4"/>
        <v>0.47299999999999998</v>
      </c>
      <c r="E39" s="17">
        <f t="shared" si="4"/>
        <v>0.41029433726114878</v>
      </c>
      <c r="F39" s="17">
        <f t="shared" si="4"/>
        <v>0.17136225439225317</v>
      </c>
      <c r="G39" s="17">
        <f t="shared" si="4"/>
        <v>0.16489988221436985</v>
      </c>
      <c r="H39" s="17">
        <f t="shared" si="4"/>
        <v>0.75926382182012631</v>
      </c>
      <c r="I39" s="17" t="str">
        <f t="shared" si="4"/>
        <v/>
      </c>
      <c r="J39" s="17" t="str">
        <f t="shared" si="4"/>
        <v/>
      </c>
      <c r="K39" s="5" t="str">
        <f t="shared" si="4"/>
        <v/>
      </c>
      <c r="M39" s="4">
        <v>0.47299999999999998</v>
      </c>
      <c r="N39" s="17">
        <v>0.21825331920552407</v>
      </c>
      <c r="O39" s="17">
        <v>0.41029433726114878</v>
      </c>
      <c r="P39" s="17">
        <v>0.17136225439225317</v>
      </c>
      <c r="Q39" s="17">
        <v>3.6189273889018082E-2</v>
      </c>
      <c r="R39" s="17">
        <v>1.3343964209383962E-3</v>
      </c>
      <c r="S39" s="17">
        <v>0.16489988221436985</v>
      </c>
      <c r="T39" s="5">
        <v>0.75926382182012631</v>
      </c>
    </row>
    <row r="40" spans="1:20" x14ac:dyDescent="0.35">
      <c r="A40" s="4" t="s">
        <v>42</v>
      </c>
      <c r="B40" s="5">
        <v>80.704104532025553</v>
      </c>
      <c r="D40" s="4">
        <f t="shared" si="4"/>
        <v>0.255</v>
      </c>
      <c r="E40" s="17">
        <f t="shared" si="4"/>
        <v>0.44599577009407892</v>
      </c>
      <c r="F40" s="17">
        <f t="shared" si="4"/>
        <v>0.20731882255889922</v>
      </c>
      <c r="G40" s="17">
        <f t="shared" si="4"/>
        <v>0.23795476892822026</v>
      </c>
      <c r="H40" s="17">
        <f t="shared" si="4"/>
        <v>0.72020106911154769</v>
      </c>
      <c r="I40" s="17" t="str">
        <f t="shared" si="4"/>
        <v/>
      </c>
      <c r="J40" s="17" t="str">
        <f t="shared" si="4"/>
        <v/>
      </c>
      <c r="K40" s="5" t="str">
        <f t="shared" si="4"/>
        <v/>
      </c>
      <c r="M40" s="4">
        <v>0.255</v>
      </c>
      <c r="N40" s="17">
        <v>0.1743742251249929</v>
      </c>
      <c r="O40" s="17">
        <v>0.44599577009407892</v>
      </c>
      <c r="P40" s="17">
        <v>0.20731882255889922</v>
      </c>
      <c r="Q40" s="17">
        <v>1.4124729854893485E-2</v>
      </c>
      <c r="R40" s="17">
        <v>4.1970456218680979E-2</v>
      </c>
      <c r="S40" s="17">
        <v>0.23795476892822026</v>
      </c>
      <c r="T40" s="5">
        <v>0.72020106911154769</v>
      </c>
    </row>
    <row r="41" spans="1:20" x14ac:dyDescent="0.35">
      <c r="A41" s="4" t="s">
        <v>43</v>
      </c>
      <c r="B41" s="5">
        <v>80.329564010478151</v>
      </c>
      <c r="D41" s="4">
        <f t="shared" si="4"/>
        <v>0.30199999999999999</v>
      </c>
      <c r="E41" s="17">
        <f t="shared" si="4"/>
        <v>0.39759917534000599</v>
      </c>
      <c r="F41" s="17">
        <f t="shared" si="4"/>
        <v>0.18926580169046503</v>
      </c>
      <c r="G41" s="17">
        <f t="shared" si="4"/>
        <v>0.20922860162028883</v>
      </c>
      <c r="H41" s="17">
        <f t="shared" si="4"/>
        <v>0.70958161392937424</v>
      </c>
      <c r="I41" s="17" t="str">
        <f t="shared" si="4"/>
        <v/>
      </c>
      <c r="J41" s="17" t="str">
        <f t="shared" si="4"/>
        <v/>
      </c>
      <c r="K41" s="5" t="str">
        <f t="shared" si="4"/>
        <v/>
      </c>
      <c r="M41" s="4">
        <v>0.30199999999999999</v>
      </c>
      <c r="N41" s="17">
        <v>0.19132016854226144</v>
      </c>
      <c r="O41" s="17">
        <v>0.39759917534000599</v>
      </c>
      <c r="P41" s="17">
        <v>0.18926580169046503</v>
      </c>
      <c r="Q41" s="17">
        <v>-8.0192954140895518E-3</v>
      </c>
      <c r="R41" s="17">
        <v>3.1243117162592027E-2</v>
      </c>
      <c r="S41" s="17">
        <v>0.20922860162028883</v>
      </c>
      <c r="T41" s="5">
        <v>0.70958161392937424</v>
      </c>
    </row>
    <row r="42" spans="1:20" x14ac:dyDescent="0.35">
      <c r="A42" s="4" t="s">
        <v>44</v>
      </c>
      <c r="B42" s="5">
        <v>83.376392035663585</v>
      </c>
      <c r="D42" s="4">
        <f t="shared" si="4"/>
        <v>0.84499999999999997</v>
      </c>
      <c r="E42" s="17">
        <f t="shared" si="4"/>
        <v>0.31639236486411199</v>
      </c>
      <c r="F42" s="17">
        <f t="shared" si="4"/>
        <v>0.16038982092339049</v>
      </c>
      <c r="G42" s="17">
        <f t="shared" si="4"/>
        <v>0.15435139573070608</v>
      </c>
      <c r="H42" s="17">
        <f t="shared" si="4"/>
        <v>0.84286922065198266</v>
      </c>
      <c r="I42" s="17" t="str">
        <f t="shared" si="4"/>
        <v/>
      </c>
      <c r="J42" s="17" t="str">
        <f t="shared" si="4"/>
        <v/>
      </c>
      <c r="K42" s="5" t="str">
        <f t="shared" si="4"/>
        <v/>
      </c>
      <c r="M42" s="4">
        <v>0.84499999999999997</v>
      </c>
      <c r="N42" s="17">
        <v>0.30305427721382167</v>
      </c>
      <c r="O42" s="17">
        <v>0.31639236486411199</v>
      </c>
      <c r="P42" s="17">
        <v>0.16038982092339049</v>
      </c>
      <c r="Q42" s="17">
        <v>-2.7227929508059801E-2</v>
      </c>
      <c r="R42" s="17">
        <v>5.7136891338845738E-2</v>
      </c>
      <c r="S42" s="17">
        <v>0.15435139573070608</v>
      </c>
      <c r="T42" s="5">
        <v>0.84286922065198266</v>
      </c>
    </row>
    <row r="43" spans="1:20" x14ac:dyDescent="0.35">
      <c r="A43" s="4" t="s">
        <v>45</v>
      </c>
      <c r="B43" s="5">
        <v>82.805975083240838</v>
      </c>
      <c r="D43" s="4">
        <f t="shared" si="4"/>
        <v>0.80400000000000005</v>
      </c>
      <c r="E43" s="17">
        <f t="shared" si="4"/>
        <v>0.31322974635585143</v>
      </c>
      <c r="F43" s="17">
        <f t="shared" si="4"/>
        <v>0.12801071732156116</v>
      </c>
      <c r="G43" s="17">
        <f t="shared" si="4"/>
        <v>0.1324018629407851</v>
      </c>
      <c r="H43" s="17">
        <f t="shared" si="4"/>
        <v>0.8287529166770734</v>
      </c>
      <c r="I43" s="17" t="str">
        <f t="shared" si="4"/>
        <v/>
      </c>
      <c r="J43" s="17" t="str">
        <f t="shared" si="4"/>
        <v/>
      </c>
      <c r="K43" s="5" t="str">
        <f t="shared" si="4"/>
        <v/>
      </c>
      <c r="M43" s="4">
        <v>0.80400000000000005</v>
      </c>
      <c r="N43" s="17">
        <v>0.32107617472358246</v>
      </c>
      <c r="O43" s="17">
        <v>0.31322974635585143</v>
      </c>
      <c r="P43" s="17">
        <v>0.12801071732156116</v>
      </c>
      <c r="Q43" s="17">
        <v>2.5981232973463827E-2</v>
      </c>
      <c r="R43" s="17">
        <v>-3.1719806275855109E-3</v>
      </c>
      <c r="S43" s="17">
        <v>0.1324018629407851</v>
      </c>
      <c r="T43" s="5">
        <v>0.8287529166770734</v>
      </c>
    </row>
    <row r="44" spans="1:20" x14ac:dyDescent="0.35">
      <c r="A44" s="4" t="s">
        <v>46</v>
      </c>
      <c r="B44" s="5">
        <v>81.042813892416149</v>
      </c>
      <c r="D44" s="4">
        <f t="shared" si="4"/>
        <v>0.86099999999999999</v>
      </c>
      <c r="E44" s="17">
        <f t="shared" si="4"/>
        <v>0.29591820483827302</v>
      </c>
      <c r="F44" s="17">
        <f t="shared" si="4"/>
        <v>0.15910893704413179</v>
      </c>
      <c r="G44" s="17">
        <f t="shared" si="4"/>
        <v>0.22018348623853212</v>
      </c>
      <c r="H44" s="17">
        <f t="shared" si="4"/>
        <v>0.74784824827620322</v>
      </c>
      <c r="I44" s="17" t="str">
        <f t="shared" si="4"/>
        <v/>
      </c>
      <c r="J44" s="17" t="str">
        <f t="shared" si="4"/>
        <v/>
      </c>
      <c r="K44" s="5" t="str">
        <f t="shared" si="4"/>
        <v/>
      </c>
      <c r="M44" s="4">
        <v>0.86099999999999999</v>
      </c>
      <c r="N44" s="17">
        <v>0.34790017677692664</v>
      </c>
      <c r="O44" s="17">
        <v>0.29591820483827302</v>
      </c>
      <c r="P44" s="17">
        <v>0.15910893704413179</v>
      </c>
      <c r="Q44" s="17">
        <v>-0.14162789411251314</v>
      </c>
      <c r="R44" s="17">
        <v>7.5887671249715738E-2</v>
      </c>
      <c r="S44" s="17">
        <v>0.22018348623853212</v>
      </c>
      <c r="T44" s="5">
        <v>0.74784824827620322</v>
      </c>
    </row>
    <row r="45" spans="1:20" x14ac:dyDescent="0.35">
      <c r="A45" s="4" t="s">
        <v>47</v>
      </c>
      <c r="B45" s="5">
        <v>80.408889159852706</v>
      </c>
      <c r="D45" s="4">
        <f t="shared" si="4"/>
        <v>0.79800000000000004</v>
      </c>
      <c r="E45" s="17">
        <f t="shared" si="4"/>
        <v>0.34794880210042667</v>
      </c>
      <c r="F45" s="17">
        <f t="shared" si="4"/>
        <v>0.18092893853683398</v>
      </c>
      <c r="G45" s="17">
        <f t="shared" si="4"/>
        <v>0.24236147074054895</v>
      </c>
      <c r="H45" s="17">
        <f t="shared" si="4"/>
        <v>0.74673182553827167</v>
      </c>
      <c r="I45" s="17" t="str">
        <f t="shared" si="4"/>
        <v/>
      </c>
      <c r="J45" s="17" t="str">
        <f t="shared" si="4"/>
        <v/>
      </c>
      <c r="K45" s="5" t="str">
        <f t="shared" si="4"/>
        <v/>
      </c>
      <c r="M45" s="4">
        <v>0.79800000000000004</v>
      </c>
      <c r="N45" s="17">
        <v>0.25842749308453278</v>
      </c>
      <c r="O45" s="17">
        <v>0.34794880210042667</v>
      </c>
      <c r="P45" s="17">
        <v>0.18092893853683398</v>
      </c>
      <c r="Q45" s="17">
        <v>-0.15767991552499053</v>
      </c>
      <c r="R45" s="17">
        <v>0.13297368278550928</v>
      </c>
      <c r="S45" s="17">
        <v>0.24236147074054895</v>
      </c>
      <c r="T45" s="5">
        <v>0.74673182553827167</v>
      </c>
    </row>
    <row r="46" spans="1:20" x14ac:dyDescent="0.35">
      <c r="A46" s="4" t="s">
        <v>48</v>
      </c>
      <c r="B46" s="5">
        <v>83.098363637341421</v>
      </c>
      <c r="D46" s="4">
        <f t="shared" si="4"/>
        <v>0.873</v>
      </c>
      <c r="E46" s="17">
        <f t="shared" si="4"/>
        <v>0.27249352890422779</v>
      </c>
      <c r="F46" s="17">
        <f t="shared" si="4"/>
        <v>0.12140281070867942</v>
      </c>
      <c r="G46" s="17">
        <f t="shared" si="4"/>
        <v>0.15089913995308835</v>
      </c>
      <c r="H46" s="17">
        <f t="shared" si="4"/>
        <v>0.7970236467327052</v>
      </c>
      <c r="I46" s="17" t="str">
        <f t="shared" si="4"/>
        <v/>
      </c>
      <c r="J46" s="17" t="str">
        <f t="shared" si="4"/>
        <v/>
      </c>
      <c r="K46" s="5" t="str">
        <f t="shared" si="4"/>
        <v/>
      </c>
      <c r="M46" s="4">
        <v>0.873</v>
      </c>
      <c r="N46" s="17">
        <v>0.3839516824849008</v>
      </c>
      <c r="O46" s="17">
        <v>0.27249352890422779</v>
      </c>
      <c r="P46" s="17">
        <v>0.12140281070867942</v>
      </c>
      <c r="Q46" s="17">
        <v>4.8099726766829892E-3</v>
      </c>
      <c r="R46" s="17">
        <v>5.1947704908176288E-2</v>
      </c>
      <c r="S46" s="17">
        <v>0.15089913995308835</v>
      </c>
      <c r="T46" s="5">
        <v>0.7970236467327052</v>
      </c>
    </row>
    <row r="47" spans="1:20" x14ac:dyDescent="0.35">
      <c r="A47" s="4" t="s">
        <v>49</v>
      </c>
      <c r="B47" s="5">
        <v>83.355223360844221</v>
      </c>
      <c r="D47" s="4">
        <f t="shared" ref="D47:K56" si="5">IF(D$6&lt;&gt;"",INDEX($M$1:$T$328,ROW(),D$6),"")</f>
        <v>0.84799999999999998</v>
      </c>
      <c r="E47" s="17">
        <f t="shared" si="5"/>
        <v>0.24945939354524022</v>
      </c>
      <c r="F47" s="17">
        <f t="shared" si="5"/>
        <v>8.7342918251586521E-2</v>
      </c>
      <c r="G47" s="17">
        <f t="shared" si="5"/>
        <v>0.14606741573033707</v>
      </c>
      <c r="H47" s="17">
        <f t="shared" si="5"/>
        <v>0.7815860427502449</v>
      </c>
      <c r="I47" s="17" t="str">
        <f t="shared" si="5"/>
        <v/>
      </c>
      <c r="J47" s="17" t="str">
        <f t="shared" si="5"/>
        <v/>
      </c>
      <c r="K47" s="5" t="str">
        <f t="shared" si="5"/>
        <v/>
      </c>
      <c r="M47" s="4">
        <v>0.84799999999999998</v>
      </c>
      <c r="N47" s="17">
        <v>0.39983741159255343</v>
      </c>
      <c r="O47" s="17">
        <v>0.24945939354524022</v>
      </c>
      <c r="P47" s="17">
        <v>8.7342918251586521E-2</v>
      </c>
      <c r="Q47" s="17">
        <v>2.479658096598748E-2</v>
      </c>
      <c r="R47" s="17">
        <v>4.9231391833806495E-2</v>
      </c>
      <c r="S47" s="17">
        <v>0.14606741573033707</v>
      </c>
      <c r="T47" s="5">
        <v>0.7815860427502449</v>
      </c>
    </row>
    <row r="48" spans="1:20" x14ac:dyDescent="0.35">
      <c r="A48" s="4" t="s">
        <v>50</v>
      </c>
      <c r="B48" s="5">
        <v>81.046538311298079</v>
      </c>
      <c r="D48" s="4">
        <f t="shared" si="5"/>
        <v>0.58599999999999997</v>
      </c>
      <c r="E48" s="17">
        <f t="shared" si="5"/>
        <v>0.33937000139586099</v>
      </c>
      <c r="F48" s="17">
        <f t="shared" si="5"/>
        <v>0.14442379545520642</v>
      </c>
      <c r="G48" s="17">
        <f t="shared" si="5"/>
        <v>0.19019362898188633</v>
      </c>
      <c r="H48" s="17">
        <f t="shared" si="5"/>
        <v>0.76108138262898573</v>
      </c>
      <c r="I48" s="17" t="str">
        <f t="shared" si="5"/>
        <v/>
      </c>
      <c r="J48" s="17" t="str">
        <f t="shared" si="5"/>
        <v/>
      </c>
      <c r="K48" s="5" t="str">
        <f t="shared" si="5"/>
        <v/>
      </c>
      <c r="M48" s="4">
        <v>0.58599999999999997</v>
      </c>
      <c r="N48" s="17">
        <v>0.28222758738348436</v>
      </c>
      <c r="O48" s="17">
        <v>0.33937000139586099</v>
      </c>
      <c r="P48" s="17">
        <v>0.14442379545520642</v>
      </c>
      <c r="Q48" s="17">
        <v>2.681415264423077E-2</v>
      </c>
      <c r="R48" s="17">
        <v>4.103440504807692E-2</v>
      </c>
      <c r="S48" s="17">
        <v>0.19019362898188633</v>
      </c>
      <c r="T48" s="5">
        <v>0.76108138262898573</v>
      </c>
    </row>
    <row r="49" spans="1:20" x14ac:dyDescent="0.35">
      <c r="A49" s="4" t="s">
        <v>51</v>
      </c>
      <c r="B49" s="5">
        <v>81.428915461411762</v>
      </c>
      <c r="D49" s="4">
        <f t="shared" si="5"/>
        <v>0.65200000000000002</v>
      </c>
      <c r="E49" s="17">
        <f t="shared" si="5"/>
        <v>0.27056116389548696</v>
      </c>
      <c r="F49" s="17">
        <f t="shared" si="5"/>
        <v>0.19894663371493998</v>
      </c>
      <c r="G49" s="17">
        <f t="shared" si="5"/>
        <v>0.13815142576204523</v>
      </c>
      <c r="H49" s="17">
        <f t="shared" si="5"/>
        <v>0.71628883201102489</v>
      </c>
      <c r="I49" s="17" t="str">
        <f t="shared" si="5"/>
        <v/>
      </c>
      <c r="J49" s="17" t="str">
        <f t="shared" si="5"/>
        <v/>
      </c>
      <c r="K49" s="5" t="str">
        <f t="shared" si="5"/>
        <v/>
      </c>
      <c r="M49" s="4">
        <v>0.65200000000000002</v>
      </c>
      <c r="N49" s="17">
        <v>0.36862075590331145</v>
      </c>
      <c r="O49" s="17">
        <v>0.27056116389548696</v>
      </c>
      <c r="P49" s="17">
        <v>0.19894663371493998</v>
      </c>
      <c r="Q49" s="17">
        <v>-2.1227622373969697E-2</v>
      </c>
      <c r="R49" s="17">
        <v>6.7701350753726852E-2</v>
      </c>
      <c r="S49" s="17">
        <v>0.13815142576204523</v>
      </c>
      <c r="T49" s="5">
        <v>0.71628883201102489</v>
      </c>
    </row>
    <row r="50" spans="1:20" x14ac:dyDescent="0.35">
      <c r="A50" s="4" t="s">
        <v>52</v>
      </c>
      <c r="B50" s="5">
        <v>80.048164752665997</v>
      </c>
      <c r="D50" s="4">
        <f t="shared" si="5"/>
        <v>8.5000000000000006E-2</v>
      </c>
      <c r="E50" s="17">
        <f t="shared" si="5"/>
        <v>0.34309680968096812</v>
      </c>
      <c r="F50" s="17">
        <f t="shared" si="5"/>
        <v>0.20180926773600807</v>
      </c>
      <c r="G50" s="17">
        <f t="shared" si="5"/>
        <v>0.20289017341040463</v>
      </c>
      <c r="H50" s="17">
        <f t="shared" si="5"/>
        <v>0.71609892846444367</v>
      </c>
      <c r="I50" s="17" t="str">
        <f t="shared" si="5"/>
        <v/>
      </c>
      <c r="J50" s="17" t="str">
        <f t="shared" si="5"/>
        <v/>
      </c>
      <c r="K50" s="5" t="str">
        <f t="shared" si="5"/>
        <v/>
      </c>
      <c r="M50" s="4">
        <v>8.5000000000000006E-2</v>
      </c>
      <c r="N50" s="17">
        <v>0.23694217247811739</v>
      </c>
      <c r="O50" s="17">
        <v>0.34309680968096812</v>
      </c>
      <c r="P50" s="17">
        <v>0.20180926773600807</v>
      </c>
      <c r="Q50" s="17">
        <v>-2.7431035695033634E-2</v>
      </c>
      <c r="R50" s="17">
        <v>9.0833665361989363E-2</v>
      </c>
      <c r="S50" s="17">
        <v>0.20289017341040463</v>
      </c>
      <c r="T50" s="5">
        <v>0.71609892846444367</v>
      </c>
    </row>
    <row r="51" spans="1:20" x14ac:dyDescent="0.35">
      <c r="A51" s="4" t="s">
        <v>53</v>
      </c>
      <c r="B51" s="5">
        <v>80.626872529225921</v>
      </c>
      <c r="D51" s="4">
        <f t="shared" si="5"/>
        <v>5.2999999999999999E-2</v>
      </c>
      <c r="E51" s="17">
        <f t="shared" si="5"/>
        <v>0.33895895343009402</v>
      </c>
      <c r="F51" s="17">
        <f t="shared" si="5"/>
        <v>0.17915504941588617</v>
      </c>
      <c r="G51" s="17">
        <f t="shared" si="5"/>
        <v>0.22507753655294638</v>
      </c>
      <c r="H51" s="17">
        <f t="shared" si="5"/>
        <v>0.75750546362244575</v>
      </c>
      <c r="I51" s="17" t="str">
        <f t="shared" si="5"/>
        <v/>
      </c>
      <c r="J51" s="17" t="str">
        <f t="shared" si="5"/>
        <v/>
      </c>
      <c r="K51" s="5" t="str">
        <f t="shared" si="5"/>
        <v/>
      </c>
      <c r="M51" s="4">
        <v>5.2999999999999999E-2</v>
      </c>
      <c r="N51" s="17">
        <v>0.2462231632350384</v>
      </c>
      <c r="O51" s="17">
        <v>0.33895895343009402</v>
      </c>
      <c r="P51" s="17">
        <v>0.17915504941588617</v>
      </c>
      <c r="Q51" s="17">
        <v>-6.8592562415876857E-2</v>
      </c>
      <c r="R51" s="17">
        <v>0.13383018408240374</v>
      </c>
      <c r="S51" s="17">
        <v>0.22507753655294638</v>
      </c>
      <c r="T51" s="5">
        <v>0.75750546362244575</v>
      </c>
    </row>
    <row r="52" spans="1:20" x14ac:dyDescent="0.35">
      <c r="A52" s="4" t="s">
        <v>54</v>
      </c>
      <c r="B52" s="5">
        <v>81.78230538869559</v>
      </c>
      <c r="D52" s="4">
        <f t="shared" si="5"/>
        <v>0.20799999999999999</v>
      </c>
      <c r="E52" s="17">
        <f t="shared" si="5"/>
        <v>0.38881727500021629</v>
      </c>
      <c r="F52" s="17">
        <f t="shared" si="5"/>
        <v>0.15416363947431558</v>
      </c>
      <c r="G52" s="17">
        <f t="shared" si="5"/>
        <v>0.17594108019639934</v>
      </c>
      <c r="H52" s="17">
        <f t="shared" si="5"/>
        <v>0.7317267904890713</v>
      </c>
      <c r="I52" s="17" t="str">
        <f t="shared" si="5"/>
        <v/>
      </c>
      <c r="J52" s="17" t="str">
        <f t="shared" si="5"/>
        <v/>
      </c>
      <c r="K52" s="5" t="str">
        <f t="shared" si="5"/>
        <v/>
      </c>
      <c r="M52" s="4">
        <v>0.20799999999999999</v>
      </c>
      <c r="N52" s="17">
        <v>0.22634506743721289</v>
      </c>
      <c r="O52" s="17">
        <v>0.38881727500021629</v>
      </c>
      <c r="P52" s="17">
        <v>0.15416363947431558</v>
      </c>
      <c r="Q52" s="17">
        <v>0.11797039867678093</v>
      </c>
      <c r="R52" s="17">
        <v>9.8385900872640167E-4</v>
      </c>
      <c r="S52" s="17">
        <v>0.17594108019639934</v>
      </c>
      <c r="T52" s="5">
        <v>0.7317267904890713</v>
      </c>
    </row>
    <row r="53" spans="1:20" x14ac:dyDescent="0.35">
      <c r="A53" s="4" t="s">
        <v>55</v>
      </c>
      <c r="B53" s="5">
        <v>79.698913968618712</v>
      </c>
      <c r="D53" s="4">
        <f t="shared" si="5"/>
        <v>9.7000000000000003E-2</v>
      </c>
      <c r="E53" s="17">
        <f t="shared" si="5"/>
        <v>0.40911634819333204</v>
      </c>
      <c r="F53" s="17">
        <f t="shared" si="5"/>
        <v>0.17898682350177783</v>
      </c>
      <c r="G53" s="17">
        <f t="shared" si="5"/>
        <v>0.22100903614457831</v>
      </c>
      <c r="H53" s="17">
        <f t="shared" si="5"/>
        <v>0.68947772575856192</v>
      </c>
      <c r="I53" s="17" t="str">
        <f t="shared" si="5"/>
        <v/>
      </c>
      <c r="J53" s="17" t="str">
        <f t="shared" si="5"/>
        <v/>
      </c>
      <c r="K53" s="5" t="str">
        <f t="shared" si="5"/>
        <v/>
      </c>
      <c r="M53" s="4">
        <v>9.7000000000000003E-2</v>
      </c>
      <c r="N53" s="17">
        <v>0.21457327081442323</v>
      </c>
      <c r="O53" s="17">
        <v>0.40911634819333204</v>
      </c>
      <c r="P53" s="17">
        <v>0.17898682350177783</v>
      </c>
      <c r="Q53" s="17">
        <v>2.3920226304007849E-2</v>
      </c>
      <c r="R53" s="17">
        <v>2.2339088037778662E-2</v>
      </c>
      <c r="S53" s="17">
        <v>0.22100903614457831</v>
      </c>
      <c r="T53" s="5">
        <v>0.68947772575856192</v>
      </c>
    </row>
    <row r="54" spans="1:20" x14ac:dyDescent="0.35">
      <c r="A54" s="4" t="s">
        <v>56</v>
      </c>
      <c r="B54" s="5">
        <v>82.026128931018306</v>
      </c>
      <c r="D54" s="4">
        <f t="shared" si="5"/>
        <v>0.76600000000000001</v>
      </c>
      <c r="E54" s="17">
        <f t="shared" si="5"/>
        <v>0.31746798346770749</v>
      </c>
      <c r="F54" s="17">
        <f t="shared" si="5"/>
        <v>0.1326423521633413</v>
      </c>
      <c r="G54" s="17">
        <f t="shared" si="5"/>
        <v>0.15910430170889805</v>
      </c>
      <c r="H54" s="17">
        <f t="shared" si="5"/>
        <v>0.77236338575197283</v>
      </c>
      <c r="I54" s="17" t="str">
        <f t="shared" si="5"/>
        <v/>
      </c>
      <c r="J54" s="17" t="str">
        <f t="shared" si="5"/>
        <v/>
      </c>
      <c r="K54" s="5" t="str">
        <f t="shared" si="5"/>
        <v/>
      </c>
      <c r="M54" s="4">
        <v>0.76600000000000001</v>
      </c>
      <c r="N54" s="17">
        <v>0.31950166571389144</v>
      </c>
      <c r="O54" s="17">
        <v>0.31746798346770749</v>
      </c>
      <c r="P54" s="17">
        <v>0.1326423521633413</v>
      </c>
      <c r="Q54" s="17">
        <v>4.6228097841787635E-2</v>
      </c>
      <c r="R54" s="17">
        <v>8.4361905418191743E-3</v>
      </c>
      <c r="S54" s="17">
        <v>0.15910430170889805</v>
      </c>
      <c r="T54" s="5">
        <v>0.77236338575197283</v>
      </c>
    </row>
    <row r="55" spans="1:20" x14ac:dyDescent="0.35">
      <c r="A55" s="4" t="s">
        <v>57</v>
      </c>
      <c r="B55" s="5">
        <v>81.292040566715514</v>
      </c>
      <c r="D55" s="4">
        <f t="shared" si="5"/>
        <v>0.51400000000000001</v>
      </c>
      <c r="E55" s="17">
        <f t="shared" si="5"/>
        <v>0.34239132436743247</v>
      </c>
      <c r="F55" s="17">
        <f t="shared" si="5"/>
        <v>0.11836878930494091</v>
      </c>
      <c r="G55" s="17">
        <f t="shared" si="5"/>
        <v>0.18804708723211591</v>
      </c>
      <c r="H55" s="17">
        <f t="shared" si="5"/>
        <v>0.72518582027350142</v>
      </c>
      <c r="I55" s="17" t="str">
        <f t="shared" si="5"/>
        <v/>
      </c>
      <c r="J55" s="17" t="str">
        <f t="shared" si="5"/>
        <v/>
      </c>
      <c r="K55" s="5" t="str">
        <f t="shared" si="5"/>
        <v/>
      </c>
      <c r="M55" s="4">
        <v>0.51400000000000001</v>
      </c>
      <c r="N55" s="17">
        <v>0.29362772725096048</v>
      </c>
      <c r="O55" s="17">
        <v>0.34239132436743247</v>
      </c>
      <c r="P55" s="17">
        <v>0.11836878930494091</v>
      </c>
      <c r="Q55" s="17">
        <v>2.5097997164337374E-2</v>
      </c>
      <c r="R55" s="17">
        <v>-2.9994876743992087E-3</v>
      </c>
      <c r="S55" s="17">
        <v>0.18804708723211591</v>
      </c>
      <c r="T55" s="5">
        <v>0.72518582027350142</v>
      </c>
    </row>
    <row r="56" spans="1:20" x14ac:dyDescent="0.35">
      <c r="A56" s="4" t="s">
        <v>58</v>
      </c>
      <c r="B56" s="5">
        <v>82.118775063169551</v>
      </c>
      <c r="D56" s="4">
        <f t="shared" si="5"/>
        <v>0.44700000000000001</v>
      </c>
      <c r="E56" s="17">
        <f t="shared" si="5"/>
        <v>0.35615999747014576</v>
      </c>
      <c r="F56" s="17">
        <f t="shared" si="5"/>
        <v>0.17118871797457197</v>
      </c>
      <c r="G56" s="17">
        <f t="shared" si="5"/>
        <v>0.1742336049670159</v>
      </c>
      <c r="H56" s="17">
        <f t="shared" si="5"/>
        <v>0.81333250446023053</v>
      </c>
      <c r="I56" s="17" t="str">
        <f t="shared" si="5"/>
        <v/>
      </c>
      <c r="J56" s="17" t="str">
        <f t="shared" si="5"/>
        <v/>
      </c>
      <c r="K56" s="5" t="str">
        <f t="shared" si="5"/>
        <v/>
      </c>
      <c r="M56" s="4">
        <v>0.44700000000000001</v>
      </c>
      <c r="N56" s="17">
        <v>0.27495562872807622</v>
      </c>
      <c r="O56" s="17">
        <v>0.35615999747014576</v>
      </c>
      <c r="P56" s="17">
        <v>0.17118871797457197</v>
      </c>
      <c r="Q56" s="17">
        <v>6.9728237359729259E-2</v>
      </c>
      <c r="R56" s="17">
        <v>9.1668999211175859E-3</v>
      </c>
      <c r="S56" s="17">
        <v>0.1742336049670159</v>
      </c>
      <c r="T56" s="5">
        <v>0.81333250446023053</v>
      </c>
    </row>
    <row r="57" spans="1:20" x14ac:dyDescent="0.35">
      <c r="A57" s="4" t="s">
        <v>59</v>
      </c>
      <c r="B57" s="5">
        <v>81.562903234748859</v>
      </c>
      <c r="D57" s="4">
        <f t="shared" ref="D57:K66" si="6">IF(D$6&lt;&gt;"",INDEX($M$1:$T$328,ROW(),D$6),"")</f>
        <v>0.22700000000000001</v>
      </c>
      <c r="E57" s="17">
        <f t="shared" si="6"/>
        <v>0.35819927113570804</v>
      </c>
      <c r="F57" s="17">
        <f t="shared" si="6"/>
        <v>0.15665898762342023</v>
      </c>
      <c r="G57" s="17">
        <f t="shared" si="6"/>
        <v>0.17257830325658577</v>
      </c>
      <c r="H57" s="17">
        <f t="shared" si="6"/>
        <v>0.74670750414999321</v>
      </c>
      <c r="I57" s="17" t="str">
        <f t="shared" si="6"/>
        <v/>
      </c>
      <c r="J57" s="17" t="str">
        <f t="shared" si="6"/>
        <v/>
      </c>
      <c r="K57" s="5" t="str">
        <f t="shared" si="6"/>
        <v/>
      </c>
      <c r="M57" s="4">
        <v>0.22700000000000001</v>
      </c>
      <c r="N57" s="17">
        <v>0.24985305155403634</v>
      </c>
      <c r="O57" s="17">
        <v>0.35819927113570804</v>
      </c>
      <c r="P57" s="17">
        <v>0.15665898762342023</v>
      </c>
      <c r="Q57" s="17">
        <v>0.1305937948715177</v>
      </c>
      <c r="R57" s="17">
        <v>5.1165916293281592E-3</v>
      </c>
      <c r="S57" s="17">
        <v>0.17257830325658577</v>
      </c>
      <c r="T57" s="5">
        <v>0.74670750414999321</v>
      </c>
    </row>
    <row r="58" spans="1:20" x14ac:dyDescent="0.35">
      <c r="A58" s="4" t="s">
        <v>60</v>
      </c>
      <c r="B58" s="5">
        <v>82.539753017430527</v>
      </c>
      <c r="D58" s="4">
        <f t="shared" si="6"/>
        <v>0.61499999999999999</v>
      </c>
      <c r="E58" s="17">
        <f t="shared" si="6"/>
        <v>0.32636778215482104</v>
      </c>
      <c r="F58" s="17">
        <f t="shared" si="6"/>
        <v>0.13905144715991</v>
      </c>
      <c r="G58" s="17">
        <f t="shared" si="6"/>
        <v>0.15744021257750221</v>
      </c>
      <c r="H58" s="17">
        <f t="shared" si="6"/>
        <v>0.7888676959284221</v>
      </c>
      <c r="I58" s="17" t="str">
        <f t="shared" si="6"/>
        <v/>
      </c>
      <c r="J58" s="17" t="str">
        <f t="shared" si="6"/>
        <v/>
      </c>
      <c r="K58" s="5" t="str">
        <f t="shared" si="6"/>
        <v/>
      </c>
      <c r="M58" s="4">
        <v>0.61499999999999999</v>
      </c>
      <c r="N58" s="17">
        <v>0.2949030691055306</v>
      </c>
      <c r="O58" s="17">
        <v>0.32636778215482104</v>
      </c>
      <c r="P58" s="17">
        <v>0.13905144715991</v>
      </c>
      <c r="Q58" s="17">
        <v>5.3758329270274664E-2</v>
      </c>
      <c r="R58" s="17">
        <v>1.4334470989761093E-2</v>
      </c>
      <c r="S58" s="17">
        <v>0.15744021257750221</v>
      </c>
      <c r="T58" s="5">
        <v>0.7888676959284221</v>
      </c>
    </row>
    <row r="59" spans="1:20" x14ac:dyDescent="0.35">
      <c r="A59" s="4" t="s">
        <v>61</v>
      </c>
      <c r="B59" s="5">
        <v>81.758574228855437</v>
      </c>
      <c r="D59" s="4">
        <f t="shared" si="6"/>
        <v>0.59299999999999997</v>
      </c>
      <c r="E59" s="17">
        <f t="shared" si="6"/>
        <v>0.34128591971145061</v>
      </c>
      <c r="F59" s="17">
        <f t="shared" si="6"/>
        <v>0.14980903039830726</v>
      </c>
      <c r="G59" s="17">
        <f t="shared" si="6"/>
        <v>0.19942528735632184</v>
      </c>
      <c r="H59" s="17">
        <f t="shared" si="6"/>
        <v>0.78993143610900818</v>
      </c>
      <c r="I59" s="17" t="str">
        <f t="shared" si="6"/>
        <v/>
      </c>
      <c r="J59" s="17" t="str">
        <f t="shared" si="6"/>
        <v/>
      </c>
      <c r="K59" s="5" t="str">
        <f t="shared" si="6"/>
        <v/>
      </c>
      <c r="M59" s="4">
        <v>0.59299999999999997</v>
      </c>
      <c r="N59" s="17">
        <v>0.28137537637740229</v>
      </c>
      <c r="O59" s="17">
        <v>0.34128591971145061</v>
      </c>
      <c r="P59" s="17">
        <v>0.14980903039830726</v>
      </c>
      <c r="Q59" s="17">
        <v>3.8794175838496807E-2</v>
      </c>
      <c r="R59" s="17">
        <v>6.4574028220408267E-2</v>
      </c>
      <c r="S59" s="17">
        <v>0.19942528735632184</v>
      </c>
      <c r="T59" s="5">
        <v>0.78993143610900818</v>
      </c>
    </row>
    <row r="60" spans="1:20" x14ac:dyDescent="0.35">
      <c r="A60" s="4" t="s">
        <v>62</v>
      </c>
      <c r="B60" s="5">
        <v>82.757371062367412</v>
      </c>
      <c r="D60" s="4">
        <f t="shared" si="6"/>
        <v>0.67800000000000005</v>
      </c>
      <c r="E60" s="17">
        <f t="shared" si="6"/>
        <v>0.3432371140067057</v>
      </c>
      <c r="F60" s="17">
        <f t="shared" si="6"/>
        <v>0.10288480997760588</v>
      </c>
      <c r="G60" s="17">
        <f t="shared" si="6"/>
        <v>0.15753911806543386</v>
      </c>
      <c r="H60" s="17">
        <f t="shared" si="6"/>
        <v>0.7851838232339281</v>
      </c>
      <c r="I60" s="17" t="str">
        <f t="shared" si="6"/>
        <v/>
      </c>
      <c r="J60" s="17" t="str">
        <f t="shared" si="6"/>
        <v/>
      </c>
      <c r="K60" s="5" t="str">
        <f t="shared" si="6"/>
        <v/>
      </c>
      <c r="M60" s="4">
        <v>0.67800000000000005</v>
      </c>
      <c r="N60" s="17">
        <v>0.27269039403329393</v>
      </c>
      <c r="O60" s="17">
        <v>0.3432371140067057</v>
      </c>
      <c r="P60" s="17">
        <v>0.10288480997760588</v>
      </c>
      <c r="Q60" s="17">
        <v>7.4509180395402039E-2</v>
      </c>
      <c r="R60" s="17">
        <v>4.4093361423187136E-2</v>
      </c>
      <c r="S60" s="17">
        <v>0.15753911806543386</v>
      </c>
      <c r="T60" s="5">
        <v>0.7851838232339281</v>
      </c>
    </row>
    <row r="61" spans="1:20" x14ac:dyDescent="0.35">
      <c r="A61" s="4" t="s">
        <v>63</v>
      </c>
      <c r="B61" s="5">
        <v>82.665863952667621</v>
      </c>
      <c r="D61" s="4">
        <f t="shared" si="6"/>
        <v>0.91100000000000003</v>
      </c>
      <c r="E61" s="17">
        <f t="shared" si="6"/>
        <v>0.31145943839442292</v>
      </c>
      <c r="F61" s="17">
        <f t="shared" si="6"/>
        <v>0.11303798194760604</v>
      </c>
      <c r="G61" s="17">
        <f t="shared" si="6"/>
        <v>0.16365513680949922</v>
      </c>
      <c r="H61" s="17">
        <f t="shared" si="6"/>
        <v>0.80473322357503085</v>
      </c>
      <c r="I61" s="17" t="str">
        <f t="shared" si="6"/>
        <v/>
      </c>
      <c r="J61" s="17" t="str">
        <f t="shared" si="6"/>
        <v/>
      </c>
      <c r="K61" s="5" t="str">
        <f t="shared" si="6"/>
        <v/>
      </c>
      <c r="M61" s="4">
        <v>0.91100000000000003</v>
      </c>
      <c r="N61" s="17">
        <v>0.31963598836663853</v>
      </c>
      <c r="O61" s="17">
        <v>0.31145943839442292</v>
      </c>
      <c r="P61" s="17">
        <v>0.11303798194760604</v>
      </c>
      <c r="Q61" s="17">
        <v>6.6607847207805687E-2</v>
      </c>
      <c r="R61" s="17">
        <v>3.8421216524807969E-2</v>
      </c>
      <c r="S61" s="17">
        <v>0.16365513680949922</v>
      </c>
      <c r="T61" s="5">
        <v>0.80473322357503085</v>
      </c>
    </row>
    <row r="62" spans="1:20" x14ac:dyDescent="0.35">
      <c r="A62" s="4" t="s">
        <v>64</v>
      </c>
      <c r="B62" s="5">
        <v>84.401053360257976</v>
      </c>
      <c r="D62" s="4">
        <f t="shared" si="6"/>
        <v>0.93</v>
      </c>
      <c r="E62" s="17">
        <f t="shared" si="6"/>
        <v>0.25410225437370215</v>
      </c>
      <c r="F62" s="17">
        <f t="shared" si="6"/>
        <v>7.2876009957875729E-2</v>
      </c>
      <c r="G62" s="17">
        <f t="shared" si="6"/>
        <v>0.12095032397408208</v>
      </c>
      <c r="H62" s="17">
        <f t="shared" si="6"/>
        <v>0.82143943361395577</v>
      </c>
      <c r="I62" s="17" t="str">
        <f t="shared" si="6"/>
        <v/>
      </c>
      <c r="J62" s="17" t="str">
        <f t="shared" si="6"/>
        <v/>
      </c>
      <c r="K62" s="5" t="str">
        <f t="shared" si="6"/>
        <v/>
      </c>
      <c r="M62" s="4">
        <v>0.93</v>
      </c>
      <c r="N62" s="17">
        <v>0.409601107506888</v>
      </c>
      <c r="O62" s="17">
        <v>0.25410225437370215</v>
      </c>
      <c r="P62" s="17">
        <v>7.2876009957875729E-2</v>
      </c>
      <c r="Q62" s="17">
        <v>2.5303558674005293E-2</v>
      </c>
      <c r="R62" s="17">
        <v>2.815007772782656E-3</v>
      </c>
      <c r="S62" s="17">
        <v>0.12095032397408208</v>
      </c>
      <c r="T62" s="5">
        <v>0.82143943361395577</v>
      </c>
    </row>
    <row r="63" spans="1:20" x14ac:dyDescent="0.35">
      <c r="A63" s="4" t="s">
        <v>65</v>
      </c>
      <c r="B63" s="5">
        <v>83.230213090289226</v>
      </c>
      <c r="D63" s="4">
        <f t="shared" si="6"/>
        <v>0.95499999999999996</v>
      </c>
      <c r="E63" s="17">
        <f t="shared" si="6"/>
        <v>0.28318665707274776</v>
      </c>
      <c r="F63" s="17">
        <f t="shared" si="6"/>
        <v>0.11928288717976469</v>
      </c>
      <c r="G63" s="17">
        <f t="shared" si="6"/>
        <v>0.1721170395869191</v>
      </c>
      <c r="H63" s="17">
        <f t="shared" si="6"/>
        <v>0.76205729325074212</v>
      </c>
      <c r="I63" s="17" t="str">
        <f t="shared" si="6"/>
        <v/>
      </c>
      <c r="J63" s="17" t="str">
        <f t="shared" si="6"/>
        <v/>
      </c>
      <c r="K63" s="5" t="str">
        <f t="shared" si="6"/>
        <v/>
      </c>
      <c r="M63" s="4">
        <v>0.95499999999999996</v>
      </c>
      <c r="N63" s="17">
        <v>0.36857253556207448</v>
      </c>
      <c r="O63" s="17">
        <v>0.28318665707274776</v>
      </c>
      <c r="P63" s="17">
        <v>0.11928288717976469</v>
      </c>
      <c r="Q63" s="17">
        <v>7.3027833087424263E-2</v>
      </c>
      <c r="R63" s="17">
        <v>3.0826970734432524E-2</v>
      </c>
      <c r="S63" s="17">
        <v>0.1721170395869191</v>
      </c>
      <c r="T63" s="5">
        <v>0.76205729325074212</v>
      </c>
    </row>
    <row r="64" spans="1:20" x14ac:dyDescent="0.35">
      <c r="A64" s="4" t="s">
        <v>66</v>
      </c>
      <c r="B64" s="5">
        <v>83.641194363520242</v>
      </c>
      <c r="D64" s="4">
        <f t="shared" si="6"/>
        <v>0.91400000000000003</v>
      </c>
      <c r="E64" s="17">
        <f t="shared" si="6"/>
        <v>0.29902695431583409</v>
      </c>
      <c r="F64" s="17">
        <f t="shared" si="6"/>
        <v>0.12553246686333777</v>
      </c>
      <c r="G64" s="17">
        <f t="shared" si="6"/>
        <v>0.15131578947368421</v>
      </c>
      <c r="H64" s="17">
        <f t="shared" si="6"/>
        <v>0.78822390450938995</v>
      </c>
      <c r="I64" s="17" t="str">
        <f t="shared" si="6"/>
        <v/>
      </c>
      <c r="J64" s="17" t="str">
        <f t="shared" si="6"/>
        <v/>
      </c>
      <c r="K64" s="5" t="str">
        <f t="shared" si="6"/>
        <v/>
      </c>
      <c r="M64" s="4">
        <v>0.91400000000000003</v>
      </c>
      <c r="N64" s="17">
        <v>0.33555089299421731</v>
      </c>
      <c r="O64" s="17">
        <v>0.29902695431583409</v>
      </c>
      <c r="P64" s="17">
        <v>0.12553246686333777</v>
      </c>
      <c r="Q64" s="17">
        <v>-4.4804206132422461E-2</v>
      </c>
      <c r="R64" s="17">
        <v>1.0789049001214624E-2</v>
      </c>
      <c r="S64" s="17">
        <v>0.15131578947368421</v>
      </c>
      <c r="T64" s="5">
        <v>0.78822390450938995</v>
      </c>
    </row>
    <row r="65" spans="1:20" x14ac:dyDescent="0.35">
      <c r="A65" s="4" t="s">
        <v>67</v>
      </c>
      <c r="B65" s="5">
        <v>82.286601889517385</v>
      </c>
      <c r="D65" s="4">
        <f t="shared" si="6"/>
        <v>0.876</v>
      </c>
      <c r="E65" s="17">
        <f t="shared" si="6"/>
        <v>0.18772345222485307</v>
      </c>
      <c r="F65" s="17">
        <f t="shared" si="6"/>
        <v>0.14906466481440972</v>
      </c>
      <c r="G65" s="17">
        <f t="shared" si="6"/>
        <v>0.11302211302211303</v>
      </c>
      <c r="H65" s="17">
        <f t="shared" si="6"/>
        <v>0.77127989661465624</v>
      </c>
      <c r="I65" s="17" t="str">
        <f t="shared" si="6"/>
        <v/>
      </c>
      <c r="J65" s="17" t="str">
        <f t="shared" si="6"/>
        <v/>
      </c>
      <c r="K65" s="5" t="str">
        <f t="shared" si="6"/>
        <v/>
      </c>
      <c r="M65" s="4">
        <v>0.876</v>
      </c>
      <c r="N65" s="17">
        <v>0.47326119973209319</v>
      </c>
      <c r="O65" s="17">
        <v>0.18772345222485307</v>
      </c>
      <c r="P65" s="17">
        <v>0.14906466481440972</v>
      </c>
      <c r="Q65" s="17">
        <v>-0.13149596822722348</v>
      </c>
      <c r="R65" s="17">
        <v>7.4441368796886911E-2</v>
      </c>
      <c r="S65" s="17">
        <v>0.11302211302211303</v>
      </c>
      <c r="T65" s="5">
        <v>0.77127989661465624</v>
      </c>
    </row>
    <row r="66" spans="1:20" x14ac:dyDescent="0.35">
      <c r="A66" s="4" t="s">
        <v>68</v>
      </c>
      <c r="B66" s="5">
        <v>83.11257756216763</v>
      </c>
      <c r="D66" s="4">
        <f t="shared" si="6"/>
        <v>0.63700000000000001</v>
      </c>
      <c r="E66" s="17">
        <f t="shared" si="6"/>
        <v>0.34040692935789335</v>
      </c>
      <c r="F66" s="17">
        <f t="shared" si="6"/>
        <v>0.15405483272057949</v>
      </c>
      <c r="G66" s="17">
        <f t="shared" si="6"/>
        <v>0.15314136125654451</v>
      </c>
      <c r="H66" s="17">
        <f t="shared" si="6"/>
        <v>0.79594681914630649</v>
      </c>
      <c r="I66" s="17" t="str">
        <f t="shared" si="6"/>
        <v/>
      </c>
      <c r="J66" s="17" t="str">
        <f t="shared" si="6"/>
        <v/>
      </c>
      <c r="K66" s="5" t="str">
        <f t="shared" si="6"/>
        <v/>
      </c>
      <c r="M66" s="4">
        <v>0.63700000000000001</v>
      </c>
      <c r="N66" s="17">
        <v>0.29020020450200795</v>
      </c>
      <c r="O66" s="17">
        <v>0.34040692935789335</v>
      </c>
      <c r="P66" s="17">
        <v>0.15405483272057949</v>
      </c>
      <c r="Q66" s="17">
        <v>0.10887979226434136</v>
      </c>
      <c r="R66" s="17">
        <v>6.0597126625769653E-2</v>
      </c>
      <c r="S66" s="17">
        <v>0.15314136125654451</v>
      </c>
      <c r="T66" s="5">
        <v>0.79594681914630649</v>
      </c>
    </row>
    <row r="67" spans="1:20" x14ac:dyDescent="0.35">
      <c r="A67" s="4" t="s">
        <v>69</v>
      </c>
      <c r="B67" s="5">
        <v>80.411284851258586</v>
      </c>
      <c r="D67" s="4">
        <f t="shared" ref="D67:K76" si="7">IF(D$6&lt;&gt;"",INDEX($M$1:$T$328,ROW(),D$6),"")</f>
        <v>0.52</v>
      </c>
      <c r="E67" s="17">
        <f t="shared" si="7"/>
        <v>0.46859152417114752</v>
      </c>
      <c r="F67" s="17">
        <f t="shared" si="7"/>
        <v>0.21669123155126685</v>
      </c>
      <c r="G67" s="17">
        <f t="shared" si="7"/>
        <v>0.20046082949308755</v>
      </c>
      <c r="H67" s="17">
        <f t="shared" si="7"/>
        <v>0.73809774534228278</v>
      </c>
      <c r="I67" s="17" t="str">
        <f t="shared" si="7"/>
        <v/>
      </c>
      <c r="J67" s="17" t="str">
        <f t="shared" si="7"/>
        <v/>
      </c>
      <c r="K67" s="5" t="str">
        <f t="shared" si="7"/>
        <v/>
      </c>
      <c r="M67" s="4">
        <v>0.52</v>
      </c>
      <c r="N67" s="17">
        <v>0.14878570882495348</v>
      </c>
      <c r="O67" s="17">
        <v>0.46859152417114752</v>
      </c>
      <c r="P67" s="17">
        <v>0.21669123155126685</v>
      </c>
      <c r="Q67" s="17">
        <v>8.1857962985266375E-2</v>
      </c>
      <c r="R67" s="17">
        <v>8.3423662130153758E-2</v>
      </c>
      <c r="S67" s="17">
        <v>0.20046082949308755</v>
      </c>
      <c r="T67" s="5">
        <v>0.73809774534228278</v>
      </c>
    </row>
    <row r="68" spans="1:20" x14ac:dyDescent="0.35">
      <c r="A68" s="4" t="s">
        <v>70</v>
      </c>
      <c r="B68" s="5">
        <v>83.055101046367014</v>
      </c>
      <c r="D68" s="4">
        <f t="shared" si="7"/>
        <v>0.67100000000000004</v>
      </c>
      <c r="E68" s="17">
        <f t="shared" si="7"/>
        <v>0.33841510094271526</v>
      </c>
      <c r="F68" s="17">
        <f t="shared" si="7"/>
        <v>0.13933588587206935</v>
      </c>
      <c r="G68" s="17">
        <f t="shared" si="7"/>
        <v>0.15795724465558195</v>
      </c>
      <c r="H68" s="17">
        <f t="shared" si="7"/>
        <v>0.80211016490302556</v>
      </c>
      <c r="I68" s="17" t="str">
        <f t="shared" si="7"/>
        <v/>
      </c>
      <c r="J68" s="17" t="str">
        <f t="shared" si="7"/>
        <v/>
      </c>
      <c r="K68" s="5" t="str">
        <f t="shared" si="7"/>
        <v/>
      </c>
      <c r="M68" s="4">
        <v>0.67100000000000004</v>
      </c>
      <c r="N68" s="17">
        <v>0.27924932741311054</v>
      </c>
      <c r="O68" s="17">
        <v>0.33841510094271526</v>
      </c>
      <c r="P68" s="17">
        <v>0.13933588587206935</v>
      </c>
      <c r="Q68" s="17">
        <v>1.7876714273545528E-2</v>
      </c>
      <c r="R68" s="17">
        <v>2.6525455010079788E-2</v>
      </c>
      <c r="S68" s="17">
        <v>0.15795724465558195</v>
      </c>
      <c r="T68" s="5">
        <v>0.80211016490302556</v>
      </c>
    </row>
    <row r="69" spans="1:20" x14ac:dyDescent="0.35">
      <c r="A69" s="4" t="s">
        <v>71</v>
      </c>
      <c r="B69" s="5">
        <v>83.763298818228435</v>
      </c>
      <c r="D69" s="4">
        <f t="shared" si="7"/>
        <v>0.73099999999999998</v>
      </c>
      <c r="E69" s="17">
        <f t="shared" si="7"/>
        <v>0.26414003452263246</v>
      </c>
      <c r="F69" s="17">
        <f t="shared" si="7"/>
        <v>0.1274213985148317</v>
      </c>
      <c r="G69" s="17">
        <f t="shared" si="7"/>
        <v>0.12598944591029024</v>
      </c>
      <c r="H69" s="17">
        <f t="shared" si="7"/>
        <v>0.80908070040984703</v>
      </c>
      <c r="I69" s="17" t="str">
        <f t="shared" si="7"/>
        <v/>
      </c>
      <c r="J69" s="17" t="str">
        <f t="shared" si="7"/>
        <v/>
      </c>
      <c r="K69" s="5" t="str">
        <f t="shared" si="7"/>
        <v/>
      </c>
      <c r="M69" s="4">
        <v>0.73099999999999998</v>
      </c>
      <c r="N69" s="17">
        <v>0.40096529302341172</v>
      </c>
      <c r="O69" s="17">
        <v>0.26414003452263246</v>
      </c>
      <c r="P69" s="17">
        <v>0.1274213985148317</v>
      </c>
      <c r="Q69" s="17">
        <v>7.8829637225996674E-2</v>
      </c>
      <c r="R69" s="17">
        <v>3.7745160876810666E-2</v>
      </c>
      <c r="S69" s="17">
        <v>0.12598944591029024</v>
      </c>
      <c r="T69" s="5">
        <v>0.80908070040984703</v>
      </c>
    </row>
    <row r="70" spans="1:20" x14ac:dyDescent="0.35">
      <c r="A70" s="4" t="s">
        <v>72</v>
      </c>
      <c r="B70" s="5">
        <v>80.483938968887429</v>
      </c>
      <c r="D70" s="4">
        <f t="shared" si="7"/>
        <v>0.25800000000000001</v>
      </c>
      <c r="E70" s="17">
        <f t="shared" si="7"/>
        <v>0.40666209219636951</v>
      </c>
      <c r="F70" s="17">
        <f t="shared" si="7"/>
        <v>0.17834789850952593</v>
      </c>
      <c r="G70" s="17">
        <f t="shared" si="7"/>
        <v>0.2065677966101695</v>
      </c>
      <c r="H70" s="17">
        <f t="shared" si="7"/>
        <v>0.80690203795379611</v>
      </c>
      <c r="I70" s="17" t="str">
        <f t="shared" si="7"/>
        <v/>
      </c>
      <c r="J70" s="17" t="str">
        <f t="shared" si="7"/>
        <v/>
      </c>
      <c r="K70" s="5" t="str">
        <f t="shared" si="7"/>
        <v/>
      </c>
      <c r="M70" s="4">
        <v>0.25800000000000001</v>
      </c>
      <c r="N70" s="17">
        <v>0.22773376582870689</v>
      </c>
      <c r="O70" s="17">
        <v>0.40666209219636951</v>
      </c>
      <c r="P70" s="17">
        <v>0.17834789850952593</v>
      </c>
      <c r="Q70" s="17">
        <v>3.6035386564228264E-2</v>
      </c>
      <c r="R70" s="17">
        <v>1.1987765064521776E-2</v>
      </c>
      <c r="S70" s="17">
        <v>0.2065677966101695</v>
      </c>
      <c r="T70" s="5">
        <v>0.80690203795379611</v>
      </c>
    </row>
    <row r="71" spans="1:20" x14ac:dyDescent="0.35">
      <c r="A71" s="4" t="s">
        <v>73</v>
      </c>
      <c r="B71" s="5">
        <v>78.882379531185222</v>
      </c>
      <c r="D71" s="4">
        <f t="shared" si="7"/>
        <v>0.28999999999999998</v>
      </c>
      <c r="E71" s="17">
        <f t="shared" si="7"/>
        <v>0.38967532924853865</v>
      </c>
      <c r="F71" s="17">
        <f t="shared" si="7"/>
        <v>0.16194530633498819</v>
      </c>
      <c r="G71" s="17">
        <f t="shared" si="7"/>
        <v>0.21862348178137653</v>
      </c>
      <c r="H71" s="17">
        <f t="shared" si="7"/>
        <v>0.69698943633961274</v>
      </c>
      <c r="I71" s="17" t="str">
        <f t="shared" si="7"/>
        <v/>
      </c>
      <c r="J71" s="17" t="str">
        <f t="shared" si="7"/>
        <v/>
      </c>
      <c r="K71" s="5" t="str">
        <f t="shared" si="7"/>
        <v/>
      </c>
      <c r="M71" s="4">
        <v>0.28999999999999998</v>
      </c>
      <c r="N71" s="17">
        <v>0.18989013310796535</v>
      </c>
      <c r="O71" s="17">
        <v>0.38967532924853865</v>
      </c>
      <c r="P71" s="17">
        <v>0.16194530633498819</v>
      </c>
      <c r="Q71" s="17">
        <v>-3.8307765207605281E-2</v>
      </c>
      <c r="R71" s="17">
        <v>1.0513534324468399E-3</v>
      </c>
      <c r="S71" s="17">
        <v>0.21862348178137653</v>
      </c>
      <c r="T71" s="5">
        <v>0.69698943633961274</v>
      </c>
    </row>
    <row r="72" spans="1:20" x14ac:dyDescent="0.35">
      <c r="A72" s="4" t="s">
        <v>74</v>
      </c>
      <c r="B72" s="5">
        <v>80.959103659630216</v>
      </c>
      <c r="D72" s="4">
        <f t="shared" si="7"/>
        <v>0.53300000000000003</v>
      </c>
      <c r="E72" s="17">
        <f t="shared" si="7"/>
        <v>0.39714965971114757</v>
      </c>
      <c r="F72" s="17">
        <f t="shared" si="7"/>
        <v>0.13994548472291232</v>
      </c>
      <c r="G72" s="17">
        <f t="shared" si="7"/>
        <v>0.19024856596558318</v>
      </c>
      <c r="H72" s="17">
        <f t="shared" si="7"/>
        <v>0.76617654225470344</v>
      </c>
      <c r="I72" s="17" t="str">
        <f t="shared" si="7"/>
        <v/>
      </c>
      <c r="J72" s="17" t="str">
        <f t="shared" si="7"/>
        <v/>
      </c>
      <c r="K72" s="5" t="str">
        <f t="shared" si="7"/>
        <v/>
      </c>
      <c r="M72" s="4">
        <v>0.53300000000000003</v>
      </c>
      <c r="N72" s="17">
        <v>0.22198513061251993</v>
      </c>
      <c r="O72" s="17">
        <v>0.39714965971114757</v>
      </c>
      <c r="P72" s="17">
        <v>0.13994548472291232</v>
      </c>
      <c r="Q72" s="17">
        <v>3.5105362217219618E-2</v>
      </c>
      <c r="R72" s="17">
        <v>1.6044211536332436E-2</v>
      </c>
      <c r="S72" s="17">
        <v>0.19024856596558318</v>
      </c>
      <c r="T72" s="5">
        <v>0.76617654225470344</v>
      </c>
    </row>
    <row r="73" spans="1:20" x14ac:dyDescent="0.35">
      <c r="A73" s="4" t="s">
        <v>75</v>
      </c>
      <c r="B73" s="5">
        <v>79.933415291605343</v>
      </c>
      <c r="D73" s="4">
        <f t="shared" si="7"/>
        <v>0.26100000000000001</v>
      </c>
      <c r="E73" s="17">
        <f t="shared" si="7"/>
        <v>0.41176872024977396</v>
      </c>
      <c r="F73" s="17">
        <f t="shared" si="7"/>
        <v>0.16099603835537288</v>
      </c>
      <c r="G73" s="17">
        <f t="shared" si="7"/>
        <v>0.24324324324324326</v>
      </c>
      <c r="H73" s="17">
        <f t="shared" si="7"/>
        <v>0.6930410161416668</v>
      </c>
      <c r="I73" s="17" t="str">
        <f t="shared" si="7"/>
        <v/>
      </c>
      <c r="J73" s="17" t="str">
        <f t="shared" si="7"/>
        <v/>
      </c>
      <c r="K73" s="5" t="str">
        <f t="shared" si="7"/>
        <v/>
      </c>
      <c r="M73" s="4">
        <v>0.26100000000000001</v>
      </c>
      <c r="N73" s="17">
        <v>0.2099704843635371</v>
      </c>
      <c r="O73" s="17">
        <v>0.41176872024977396</v>
      </c>
      <c r="P73" s="17">
        <v>0.16099603835537288</v>
      </c>
      <c r="Q73" s="17">
        <v>-1.3880472109196894E-2</v>
      </c>
      <c r="R73" s="17">
        <v>6.6516607508729404E-3</v>
      </c>
      <c r="S73" s="17">
        <v>0.24324324324324326</v>
      </c>
      <c r="T73" s="5">
        <v>0.6930410161416668</v>
      </c>
    </row>
    <row r="74" spans="1:20" x14ac:dyDescent="0.35">
      <c r="A74" s="4" t="s">
        <v>76</v>
      </c>
      <c r="B74" s="5">
        <v>82.882293209604498</v>
      </c>
      <c r="D74" s="4">
        <f t="shared" si="7"/>
        <v>0.56699999999999995</v>
      </c>
      <c r="E74" s="17">
        <f t="shared" si="7"/>
        <v>0.36115153720211024</v>
      </c>
      <c r="F74" s="17">
        <f t="shared" si="7"/>
        <v>0.18453143960711732</v>
      </c>
      <c r="G74" s="17">
        <f t="shared" si="7"/>
        <v>0.16274089935760172</v>
      </c>
      <c r="H74" s="17">
        <f t="shared" si="7"/>
        <v>0.80541038093160411</v>
      </c>
      <c r="I74" s="17" t="str">
        <f t="shared" si="7"/>
        <v/>
      </c>
      <c r="J74" s="17" t="str">
        <f t="shared" si="7"/>
        <v/>
      </c>
      <c r="K74" s="5" t="str">
        <f t="shared" si="7"/>
        <v/>
      </c>
      <c r="M74" s="4">
        <v>0.56699999999999995</v>
      </c>
      <c r="N74" s="17">
        <v>0.2742177551391668</v>
      </c>
      <c r="O74" s="17">
        <v>0.36115153720211024</v>
      </c>
      <c r="P74" s="17">
        <v>0.18453143960711732</v>
      </c>
      <c r="Q74" s="17">
        <v>6.510011017818472E-2</v>
      </c>
      <c r="R74" s="17">
        <v>1.1815660499221154E-2</v>
      </c>
      <c r="S74" s="17">
        <v>0.16274089935760172</v>
      </c>
      <c r="T74" s="5">
        <v>0.80541038093160411</v>
      </c>
    </row>
    <row r="75" spans="1:20" x14ac:dyDescent="0.35">
      <c r="A75" s="4" t="s">
        <v>77</v>
      </c>
      <c r="B75" s="5">
        <v>83.10451704370773</v>
      </c>
      <c r="D75" s="4">
        <f t="shared" si="7"/>
        <v>0.627</v>
      </c>
      <c r="E75" s="17">
        <f t="shared" si="7"/>
        <v>0.30890780044886473</v>
      </c>
      <c r="F75" s="17">
        <f t="shared" si="7"/>
        <v>0.12606359621600666</v>
      </c>
      <c r="G75" s="17">
        <f t="shared" si="7"/>
        <v>0.18181818181818182</v>
      </c>
      <c r="H75" s="17">
        <f t="shared" si="7"/>
        <v>0.80038020233441898</v>
      </c>
      <c r="I75" s="17" t="str">
        <f t="shared" si="7"/>
        <v/>
      </c>
      <c r="J75" s="17" t="str">
        <f t="shared" si="7"/>
        <v/>
      </c>
      <c r="K75" s="5" t="str">
        <f t="shared" si="7"/>
        <v/>
      </c>
      <c r="M75" s="4">
        <v>0.627</v>
      </c>
      <c r="N75" s="17">
        <v>0.33353839844150518</v>
      </c>
      <c r="O75" s="17">
        <v>0.30890780044886473</v>
      </c>
      <c r="P75" s="17">
        <v>0.12606359621600666</v>
      </c>
      <c r="Q75" s="17">
        <v>4.8908751179858607E-2</v>
      </c>
      <c r="R75" s="17">
        <v>2.9038969044362685E-2</v>
      </c>
      <c r="S75" s="17">
        <v>0.18181818181818182</v>
      </c>
      <c r="T75" s="5">
        <v>0.80038020233441898</v>
      </c>
    </row>
    <row r="76" spans="1:20" x14ac:dyDescent="0.35">
      <c r="A76" s="4" t="s">
        <v>78</v>
      </c>
      <c r="B76" s="5">
        <v>80.976026269370678</v>
      </c>
      <c r="D76" s="4">
        <f t="shared" si="7"/>
        <v>0.435</v>
      </c>
      <c r="E76" s="17">
        <f t="shared" si="7"/>
        <v>0.40862347656211262</v>
      </c>
      <c r="F76" s="17">
        <f t="shared" si="7"/>
        <v>0.10786953682057634</v>
      </c>
      <c r="G76" s="17">
        <f t="shared" si="7"/>
        <v>0.16365280289330922</v>
      </c>
      <c r="H76" s="17">
        <f t="shared" si="7"/>
        <v>0.7677761218667698</v>
      </c>
      <c r="I76" s="17" t="str">
        <f t="shared" si="7"/>
        <v/>
      </c>
      <c r="J76" s="17" t="str">
        <f t="shared" si="7"/>
        <v/>
      </c>
      <c r="K76" s="5" t="str">
        <f t="shared" si="7"/>
        <v/>
      </c>
      <c r="M76" s="4">
        <v>0.435</v>
      </c>
      <c r="N76" s="17">
        <v>0.23151297587290884</v>
      </c>
      <c r="O76" s="17">
        <v>0.40862347656211262</v>
      </c>
      <c r="P76" s="17">
        <v>0.10786953682057634</v>
      </c>
      <c r="Q76" s="17">
        <v>6.3284242239707703E-2</v>
      </c>
      <c r="R76" s="17">
        <v>3.3412926074902647E-3</v>
      </c>
      <c r="S76" s="17">
        <v>0.16365280289330922</v>
      </c>
      <c r="T76" s="5">
        <v>0.7677761218667698</v>
      </c>
    </row>
    <row r="77" spans="1:20" x14ac:dyDescent="0.35">
      <c r="A77" s="4" t="s">
        <v>79</v>
      </c>
      <c r="B77" s="5">
        <v>79.48325274209013</v>
      </c>
      <c r="D77" s="4">
        <f t="shared" ref="D77:K86" si="8">IF(D$6&lt;&gt;"",INDEX($M$1:$T$328,ROW(),D$6),"")</f>
        <v>0.13500000000000001</v>
      </c>
      <c r="E77" s="17">
        <f t="shared" si="8"/>
        <v>0.48197517365577563</v>
      </c>
      <c r="F77" s="17">
        <f t="shared" si="8"/>
        <v>0.18119457665613511</v>
      </c>
      <c r="G77" s="17">
        <f t="shared" si="8"/>
        <v>0.20258064516129032</v>
      </c>
      <c r="H77" s="17">
        <f t="shared" si="8"/>
        <v>0.73258041531378937</v>
      </c>
      <c r="I77" s="17" t="str">
        <f t="shared" si="8"/>
        <v/>
      </c>
      <c r="J77" s="17" t="str">
        <f t="shared" si="8"/>
        <v/>
      </c>
      <c r="K77" s="5" t="str">
        <f t="shared" si="8"/>
        <v/>
      </c>
      <c r="M77" s="4">
        <v>0.13500000000000001</v>
      </c>
      <c r="N77" s="17">
        <v>0.15842873681502445</v>
      </c>
      <c r="O77" s="17">
        <v>0.48197517365577563</v>
      </c>
      <c r="P77" s="17">
        <v>0.18119457665613511</v>
      </c>
      <c r="Q77" s="17">
        <v>4.9868967721316715E-2</v>
      </c>
      <c r="R77" s="17">
        <v>2.242249920102269E-2</v>
      </c>
      <c r="S77" s="17">
        <v>0.20258064516129032</v>
      </c>
      <c r="T77" s="5">
        <v>0.73258041531378937</v>
      </c>
    </row>
    <row r="78" spans="1:20" x14ac:dyDescent="0.35">
      <c r="A78" s="4" t="s">
        <v>80</v>
      </c>
      <c r="B78" s="5">
        <v>80.145363243946534</v>
      </c>
      <c r="D78" s="4">
        <f t="shared" si="8"/>
        <v>0.14799999999999999</v>
      </c>
      <c r="E78" s="17">
        <f t="shared" si="8"/>
        <v>0.41906653426017876</v>
      </c>
      <c r="F78" s="17">
        <f t="shared" si="8"/>
        <v>0.16167249991218627</v>
      </c>
      <c r="G78" s="17">
        <f t="shared" si="8"/>
        <v>0.20717131474103587</v>
      </c>
      <c r="H78" s="17">
        <f t="shared" si="8"/>
        <v>0.74120978192421327</v>
      </c>
      <c r="I78" s="17" t="str">
        <f t="shared" si="8"/>
        <v/>
      </c>
      <c r="J78" s="17" t="str">
        <f t="shared" si="8"/>
        <v/>
      </c>
      <c r="K78" s="5" t="str">
        <f t="shared" si="8"/>
        <v/>
      </c>
      <c r="M78" s="4">
        <v>0.14799999999999999</v>
      </c>
      <c r="N78" s="17">
        <v>0.21022255972895612</v>
      </c>
      <c r="O78" s="17">
        <v>0.41906653426017876</v>
      </c>
      <c r="P78" s="17">
        <v>0.16167249991218627</v>
      </c>
      <c r="Q78" s="17">
        <v>2.660556602600285E-2</v>
      </c>
      <c r="R78" s="17">
        <v>8.2562400145416975E-3</v>
      </c>
      <c r="S78" s="17">
        <v>0.20717131474103587</v>
      </c>
      <c r="T78" s="5">
        <v>0.74120978192421327</v>
      </c>
    </row>
    <row r="79" spans="1:20" x14ac:dyDescent="0.35">
      <c r="A79" s="4" t="s">
        <v>81</v>
      </c>
      <c r="B79" s="5">
        <v>82.236546098325334</v>
      </c>
      <c r="D79" s="4">
        <f t="shared" si="8"/>
        <v>0.46600000000000003</v>
      </c>
      <c r="E79" s="17">
        <f t="shared" si="8"/>
        <v>0.33492976272787062</v>
      </c>
      <c r="F79" s="17">
        <f t="shared" si="8"/>
        <v>0.14279667821803002</v>
      </c>
      <c r="G79" s="17">
        <f t="shared" si="8"/>
        <v>0.14691151919866444</v>
      </c>
      <c r="H79" s="17">
        <f t="shared" si="8"/>
        <v>0.86857973227410101</v>
      </c>
      <c r="I79" s="17" t="str">
        <f t="shared" si="8"/>
        <v/>
      </c>
      <c r="J79" s="17" t="str">
        <f t="shared" si="8"/>
        <v/>
      </c>
      <c r="K79" s="5" t="str">
        <f t="shared" si="8"/>
        <v/>
      </c>
      <c r="M79" s="4">
        <v>0.46600000000000003</v>
      </c>
      <c r="N79" s="17">
        <v>0.33417089664243915</v>
      </c>
      <c r="O79" s="17">
        <v>0.33492976272787062</v>
      </c>
      <c r="P79" s="17">
        <v>0.14279667821803002</v>
      </c>
      <c r="Q79" s="17">
        <v>6.1362396295311782E-2</v>
      </c>
      <c r="R79" s="17">
        <v>-8.5342138030415377E-4</v>
      </c>
      <c r="S79" s="17">
        <v>0.14691151919866444</v>
      </c>
      <c r="T79" s="5">
        <v>0.86857973227410101</v>
      </c>
    </row>
    <row r="80" spans="1:20" x14ac:dyDescent="0.35">
      <c r="A80" s="4" t="s">
        <v>82</v>
      </c>
      <c r="B80" s="5">
        <v>81.389679576760017</v>
      </c>
      <c r="D80" s="4">
        <f t="shared" si="8"/>
        <v>0.438</v>
      </c>
      <c r="E80" s="17">
        <f t="shared" si="8"/>
        <v>0.41217862269978683</v>
      </c>
      <c r="F80" s="17">
        <f t="shared" si="8"/>
        <v>0.10782685967080187</v>
      </c>
      <c r="G80" s="17">
        <f t="shared" si="8"/>
        <v>0.18037383177570093</v>
      </c>
      <c r="H80" s="17">
        <f t="shared" si="8"/>
        <v>0.8426153672476111</v>
      </c>
      <c r="I80" s="17" t="str">
        <f t="shared" si="8"/>
        <v/>
      </c>
      <c r="J80" s="17" t="str">
        <f t="shared" si="8"/>
        <v/>
      </c>
      <c r="K80" s="5" t="str">
        <f t="shared" si="8"/>
        <v/>
      </c>
      <c r="M80" s="4">
        <v>0.438</v>
      </c>
      <c r="N80" s="17">
        <v>0.20680167050941836</v>
      </c>
      <c r="O80" s="17">
        <v>0.41217862269978683</v>
      </c>
      <c r="P80" s="17">
        <v>0.10782685967080187</v>
      </c>
      <c r="Q80" s="17">
        <v>2.0258530822155812E-2</v>
      </c>
      <c r="R80" s="17">
        <v>1.6505664048926263E-4</v>
      </c>
      <c r="S80" s="17">
        <v>0.18037383177570093</v>
      </c>
      <c r="T80" s="5">
        <v>0.8426153672476111</v>
      </c>
    </row>
    <row r="81" spans="1:20" x14ac:dyDescent="0.35">
      <c r="A81" s="4" t="s">
        <v>83</v>
      </c>
      <c r="B81" s="5">
        <v>81.177601979284788</v>
      </c>
      <c r="D81" s="4">
        <f t="shared" si="8"/>
        <v>0.48799999999999999</v>
      </c>
      <c r="E81" s="17">
        <f t="shared" si="8"/>
        <v>0.33985970758976564</v>
      </c>
      <c r="F81" s="17">
        <f t="shared" si="8"/>
        <v>0.15754200323451681</v>
      </c>
      <c r="G81" s="17">
        <f t="shared" si="8"/>
        <v>0.16738660907127431</v>
      </c>
      <c r="H81" s="17">
        <f t="shared" si="8"/>
        <v>0.76311226428374501</v>
      </c>
      <c r="I81" s="17" t="str">
        <f t="shared" si="8"/>
        <v/>
      </c>
      <c r="J81" s="17" t="str">
        <f t="shared" si="8"/>
        <v/>
      </c>
      <c r="K81" s="5" t="str">
        <f t="shared" si="8"/>
        <v/>
      </c>
      <c r="M81" s="4">
        <v>0.48799999999999999</v>
      </c>
      <c r="N81" s="17">
        <v>0.29407654267899375</v>
      </c>
      <c r="O81" s="17">
        <v>0.33985970758976564</v>
      </c>
      <c r="P81" s="17">
        <v>0.15754200323451681</v>
      </c>
      <c r="Q81" s="17">
        <v>3.4081988661142607E-2</v>
      </c>
      <c r="R81" s="17">
        <v>-1.6136066288704753E-3</v>
      </c>
      <c r="S81" s="17">
        <v>0.16738660907127431</v>
      </c>
      <c r="T81" s="5">
        <v>0.76311226428374501</v>
      </c>
    </row>
    <row r="82" spans="1:20" x14ac:dyDescent="0.35">
      <c r="A82" s="4" t="s">
        <v>84</v>
      </c>
      <c r="B82" s="5">
        <v>81.441618137182687</v>
      </c>
      <c r="D82" s="4">
        <f t="shared" si="8"/>
        <v>0.11600000000000001</v>
      </c>
      <c r="E82" s="17">
        <f t="shared" si="8"/>
        <v>0.41148018718485108</v>
      </c>
      <c r="F82" s="17">
        <f t="shared" si="8"/>
        <v>0.14486192311958071</v>
      </c>
      <c r="G82" s="17">
        <f t="shared" si="8"/>
        <v>0.18584070796460178</v>
      </c>
      <c r="H82" s="17">
        <f t="shared" si="8"/>
        <v>0.77265169744857043</v>
      </c>
      <c r="I82" s="17" t="str">
        <f t="shared" si="8"/>
        <v/>
      </c>
      <c r="J82" s="17" t="str">
        <f t="shared" si="8"/>
        <v/>
      </c>
      <c r="K82" s="5" t="str">
        <f t="shared" si="8"/>
        <v/>
      </c>
      <c r="M82" s="4">
        <v>0.11600000000000001</v>
      </c>
      <c r="N82" s="17">
        <v>0.22176809876782064</v>
      </c>
      <c r="O82" s="17">
        <v>0.41148018718485108</v>
      </c>
      <c r="P82" s="17">
        <v>0.14486192311958071</v>
      </c>
      <c r="Q82" s="17">
        <v>5.219512195121951E-2</v>
      </c>
      <c r="R82" s="17">
        <v>5.2563464410154302E-3</v>
      </c>
      <c r="S82" s="17">
        <v>0.18584070796460178</v>
      </c>
      <c r="T82" s="5">
        <v>0.77265169744857043</v>
      </c>
    </row>
    <row r="83" spans="1:20" x14ac:dyDescent="0.35">
      <c r="A83" s="4" t="s">
        <v>85</v>
      </c>
      <c r="B83" s="5">
        <v>80.975324151721253</v>
      </c>
      <c r="D83" s="4">
        <f t="shared" si="8"/>
        <v>0.51100000000000001</v>
      </c>
      <c r="E83" s="17">
        <f t="shared" si="8"/>
        <v>0.36070346462916614</v>
      </c>
      <c r="F83" s="17">
        <f t="shared" si="8"/>
        <v>0.13371540583753183</v>
      </c>
      <c r="G83" s="17">
        <f t="shared" si="8"/>
        <v>0.17528735632183909</v>
      </c>
      <c r="H83" s="17">
        <f t="shared" si="8"/>
        <v>0.73965827520909644</v>
      </c>
      <c r="I83" s="17" t="str">
        <f t="shared" si="8"/>
        <v/>
      </c>
      <c r="J83" s="17" t="str">
        <f t="shared" si="8"/>
        <v/>
      </c>
      <c r="K83" s="5" t="str">
        <f t="shared" si="8"/>
        <v/>
      </c>
      <c r="M83" s="4">
        <v>0.51100000000000001</v>
      </c>
      <c r="N83" s="17">
        <v>0.25953102358055591</v>
      </c>
      <c r="O83" s="17">
        <v>0.36070346462916614</v>
      </c>
      <c r="P83" s="17">
        <v>0.13371540583753183</v>
      </c>
      <c r="Q83" s="17">
        <v>0.13768036566056902</v>
      </c>
      <c r="R83" s="17">
        <v>6.6121627946345886E-3</v>
      </c>
      <c r="S83" s="17">
        <v>0.17528735632183909</v>
      </c>
      <c r="T83" s="5">
        <v>0.73965827520909644</v>
      </c>
    </row>
    <row r="84" spans="1:20" x14ac:dyDescent="0.35">
      <c r="A84" s="4" t="s">
        <v>86</v>
      </c>
      <c r="B84" s="5">
        <v>82.818540988657659</v>
      </c>
      <c r="D84" s="4">
        <f t="shared" si="8"/>
        <v>0.36199999999999999</v>
      </c>
      <c r="E84" s="17">
        <f t="shared" si="8"/>
        <v>0.34149390189460904</v>
      </c>
      <c r="F84" s="17">
        <f t="shared" si="8"/>
        <v>5.9909408962491112E-2</v>
      </c>
      <c r="G84" s="17">
        <f t="shared" si="8"/>
        <v>0.13155555555555556</v>
      </c>
      <c r="H84" s="17">
        <f t="shared" si="8"/>
        <v>0.81919307138466457</v>
      </c>
      <c r="I84" s="17" t="str">
        <f t="shared" si="8"/>
        <v/>
      </c>
      <c r="J84" s="17" t="str">
        <f t="shared" si="8"/>
        <v/>
      </c>
      <c r="K84" s="5" t="str">
        <f t="shared" si="8"/>
        <v/>
      </c>
      <c r="M84" s="4">
        <v>0.36199999999999999</v>
      </c>
      <c r="N84" s="17">
        <v>0.29082516383636009</v>
      </c>
      <c r="O84" s="17">
        <v>0.34149390189460904</v>
      </c>
      <c r="P84" s="17">
        <v>5.9909408962491112E-2</v>
      </c>
      <c r="Q84" s="17">
        <v>0.17531064867292598</v>
      </c>
      <c r="R84" s="17">
        <v>1.375195157944265E-2</v>
      </c>
      <c r="S84" s="17">
        <v>0.13155555555555556</v>
      </c>
      <c r="T84" s="5">
        <v>0.81919307138466457</v>
      </c>
    </row>
    <row r="85" spans="1:20" x14ac:dyDescent="0.35">
      <c r="A85" s="4" t="s">
        <v>87</v>
      </c>
      <c r="B85" s="5">
        <v>81.346961183717312</v>
      </c>
      <c r="D85" s="4">
        <f t="shared" si="8"/>
        <v>0.69</v>
      </c>
      <c r="E85" s="17">
        <f t="shared" si="8"/>
        <v>0.30911715422041869</v>
      </c>
      <c r="F85" s="17">
        <f t="shared" si="8"/>
        <v>0.13921247092988251</v>
      </c>
      <c r="G85" s="17">
        <f t="shared" si="8"/>
        <v>0.14733542319749215</v>
      </c>
      <c r="H85" s="17">
        <f t="shared" si="8"/>
        <v>0.81302334126850573</v>
      </c>
      <c r="I85" s="17" t="str">
        <f t="shared" si="8"/>
        <v/>
      </c>
      <c r="J85" s="17" t="str">
        <f t="shared" si="8"/>
        <v/>
      </c>
      <c r="K85" s="5" t="str">
        <f t="shared" si="8"/>
        <v/>
      </c>
      <c r="M85" s="4">
        <v>0.69</v>
      </c>
      <c r="N85" s="17">
        <v>0.28557729190640585</v>
      </c>
      <c r="O85" s="17">
        <v>0.30911715422041869</v>
      </c>
      <c r="P85" s="17">
        <v>0.13921247092988251</v>
      </c>
      <c r="Q85" s="17">
        <v>4.6909552861467044E-2</v>
      </c>
      <c r="R85" s="17">
        <v>7.1187716629287495E-2</v>
      </c>
      <c r="S85" s="17">
        <v>0.14733542319749215</v>
      </c>
      <c r="T85" s="5">
        <v>0.81302334126850573</v>
      </c>
    </row>
    <row r="86" spans="1:20" x14ac:dyDescent="0.35">
      <c r="A86" s="4" t="s">
        <v>88</v>
      </c>
      <c r="B86" s="5">
        <v>82.752600942163241</v>
      </c>
      <c r="D86" s="4">
        <f t="shared" si="8"/>
        <v>0.42199999999999999</v>
      </c>
      <c r="E86" s="17">
        <f t="shared" si="8"/>
        <v>0.36465189873417719</v>
      </c>
      <c r="F86" s="17">
        <f t="shared" si="8"/>
        <v>0.16758346736532492</v>
      </c>
      <c r="G86" s="17">
        <f t="shared" si="8"/>
        <v>0.13698630136986301</v>
      </c>
      <c r="H86" s="17">
        <f t="shared" si="8"/>
        <v>0.83298524485088354</v>
      </c>
      <c r="I86" s="17" t="str">
        <f t="shared" si="8"/>
        <v/>
      </c>
      <c r="J86" s="17" t="str">
        <f t="shared" si="8"/>
        <v/>
      </c>
      <c r="K86" s="5" t="str">
        <f t="shared" si="8"/>
        <v/>
      </c>
      <c r="M86" s="4">
        <v>0.42199999999999999</v>
      </c>
      <c r="N86" s="17">
        <v>0.26449367088607595</v>
      </c>
      <c r="O86" s="17">
        <v>0.36465189873417719</v>
      </c>
      <c r="P86" s="17">
        <v>0.16758346736532492</v>
      </c>
      <c r="Q86" s="17">
        <v>9.1286930395593394E-2</v>
      </c>
      <c r="R86" s="17">
        <v>7.2358537806710066E-3</v>
      </c>
      <c r="S86" s="17">
        <v>0.13698630136986301</v>
      </c>
      <c r="T86" s="5">
        <v>0.83298524485088354</v>
      </c>
    </row>
    <row r="87" spans="1:20" x14ac:dyDescent="0.35">
      <c r="A87" s="4" t="s">
        <v>89</v>
      </c>
      <c r="B87" s="5">
        <v>81.322051601280606</v>
      </c>
      <c r="D87" s="4">
        <f t="shared" ref="D87:K96" si="9">IF(D$6&lt;&gt;"",INDEX($M$1:$T$328,ROW(),D$6),"")</f>
        <v>0.45700000000000002</v>
      </c>
      <c r="E87" s="17">
        <f t="shared" si="9"/>
        <v>0.38473467910775672</v>
      </c>
      <c r="F87" s="17">
        <f t="shared" si="9"/>
        <v>0.12661194518627425</v>
      </c>
      <c r="G87" s="17">
        <f t="shared" si="9"/>
        <v>0.17414529914529914</v>
      </c>
      <c r="H87" s="17">
        <f t="shared" si="9"/>
        <v>0.73493859485627167</v>
      </c>
      <c r="I87" s="17" t="str">
        <f t="shared" si="9"/>
        <v/>
      </c>
      <c r="J87" s="17" t="str">
        <f t="shared" si="9"/>
        <v/>
      </c>
      <c r="K87" s="5" t="str">
        <f t="shared" si="9"/>
        <v/>
      </c>
      <c r="M87" s="4">
        <v>0.45700000000000002</v>
      </c>
      <c r="N87" s="17">
        <v>0.22916074336374681</v>
      </c>
      <c r="O87" s="17">
        <v>0.38473467910775672</v>
      </c>
      <c r="P87" s="17">
        <v>0.12661194518627425</v>
      </c>
      <c r="Q87" s="17">
        <v>6.7939520091290423E-2</v>
      </c>
      <c r="R87" s="17">
        <v>7.3328191202730259E-3</v>
      </c>
      <c r="S87" s="17">
        <v>0.17414529914529914</v>
      </c>
      <c r="T87" s="5">
        <v>0.73493859485627167</v>
      </c>
    </row>
    <row r="88" spans="1:20" x14ac:dyDescent="0.35">
      <c r="A88" s="4" t="s">
        <v>90</v>
      </c>
      <c r="B88" s="5">
        <v>83.265083038404413</v>
      </c>
      <c r="D88" s="4">
        <f t="shared" si="9"/>
        <v>0.53600000000000003</v>
      </c>
      <c r="E88" s="17">
        <f t="shared" si="9"/>
        <v>0.29312417701952254</v>
      </c>
      <c r="F88" s="17">
        <f t="shared" si="9"/>
        <v>0.1399943810729852</v>
      </c>
      <c r="G88" s="17">
        <f t="shared" si="9"/>
        <v>0.12813370473537605</v>
      </c>
      <c r="H88" s="17">
        <f t="shared" si="9"/>
        <v>0.73353538646721683</v>
      </c>
      <c r="I88" s="17" t="str">
        <f t="shared" si="9"/>
        <v/>
      </c>
      <c r="J88" s="17" t="str">
        <f t="shared" si="9"/>
        <v/>
      </c>
      <c r="K88" s="5" t="str">
        <f t="shared" si="9"/>
        <v/>
      </c>
      <c r="M88" s="4">
        <v>0.53600000000000003</v>
      </c>
      <c r="N88" s="17">
        <v>0.34273200893112726</v>
      </c>
      <c r="O88" s="17">
        <v>0.29312417701952254</v>
      </c>
      <c r="P88" s="17">
        <v>0.1399943810729852</v>
      </c>
      <c r="Q88" s="17">
        <v>6.4042718721267419E-2</v>
      </c>
      <c r="R88" s="17">
        <v>5.3280524318080015E-3</v>
      </c>
      <c r="S88" s="17">
        <v>0.12813370473537605</v>
      </c>
      <c r="T88" s="5">
        <v>0.73353538646721683</v>
      </c>
    </row>
    <row r="89" spans="1:20" x14ac:dyDescent="0.35">
      <c r="A89" s="4" t="s">
        <v>91</v>
      </c>
      <c r="B89" s="5">
        <v>82.579213693127159</v>
      </c>
      <c r="D89" s="4">
        <f t="shared" si="9"/>
        <v>0.441</v>
      </c>
      <c r="E89" s="17">
        <f t="shared" si="9"/>
        <v>0.35049837089591085</v>
      </c>
      <c r="F89" s="17">
        <f t="shared" si="9"/>
        <v>0.12086992664639264</v>
      </c>
      <c r="G89" s="17">
        <f t="shared" si="9"/>
        <v>0.14741379310344827</v>
      </c>
      <c r="H89" s="17">
        <f t="shared" si="9"/>
        <v>0.82319901479950253</v>
      </c>
      <c r="I89" s="17" t="str">
        <f t="shared" si="9"/>
        <v/>
      </c>
      <c r="J89" s="17" t="str">
        <f t="shared" si="9"/>
        <v/>
      </c>
      <c r="K89" s="5" t="str">
        <f t="shared" si="9"/>
        <v/>
      </c>
      <c r="M89" s="4">
        <v>0.441</v>
      </c>
      <c r="N89" s="17">
        <v>0.27968536119840365</v>
      </c>
      <c r="O89" s="17">
        <v>0.35049837089591085</v>
      </c>
      <c r="P89" s="17">
        <v>0.12086992664639264</v>
      </c>
      <c r="Q89" s="17">
        <v>0.12292463649868762</v>
      </c>
      <c r="R89" s="17">
        <v>4.2950499164851408E-3</v>
      </c>
      <c r="S89" s="17">
        <v>0.14741379310344827</v>
      </c>
      <c r="T89" s="5">
        <v>0.82319901479950253</v>
      </c>
    </row>
    <row r="90" spans="1:20" x14ac:dyDescent="0.35">
      <c r="A90" s="4" t="s">
        <v>92</v>
      </c>
      <c r="B90" s="5">
        <v>81.335269799618018</v>
      </c>
      <c r="D90" s="4">
        <f t="shared" si="9"/>
        <v>0.378</v>
      </c>
      <c r="E90" s="17">
        <f t="shared" si="9"/>
        <v>0.39663547195288912</v>
      </c>
      <c r="F90" s="17">
        <f t="shared" si="9"/>
        <v>0.18137364538425413</v>
      </c>
      <c r="G90" s="17">
        <f t="shared" si="9"/>
        <v>0.17547169811320754</v>
      </c>
      <c r="H90" s="17">
        <f t="shared" si="9"/>
        <v>0.71172164861289322</v>
      </c>
      <c r="I90" s="17" t="str">
        <f t="shared" si="9"/>
        <v/>
      </c>
      <c r="J90" s="17" t="str">
        <f t="shared" si="9"/>
        <v/>
      </c>
      <c r="K90" s="5" t="str">
        <f t="shared" si="9"/>
        <v/>
      </c>
      <c r="M90" s="4">
        <v>0.378</v>
      </c>
      <c r="N90" s="17">
        <v>0.21665010033570264</v>
      </c>
      <c r="O90" s="17">
        <v>0.39663547195288912</v>
      </c>
      <c r="P90" s="17">
        <v>0.18137364538425413</v>
      </c>
      <c r="Q90" s="17">
        <v>0.17379367968726686</v>
      </c>
      <c r="R90" s="17">
        <v>1.1279878248933187E-2</v>
      </c>
      <c r="S90" s="17">
        <v>0.17547169811320754</v>
      </c>
      <c r="T90" s="5">
        <v>0.71172164861289322</v>
      </c>
    </row>
    <row r="91" spans="1:20" x14ac:dyDescent="0.35">
      <c r="A91" s="4" t="s">
        <v>93</v>
      </c>
      <c r="B91" s="5">
        <v>82.287092143144193</v>
      </c>
      <c r="D91" s="4">
        <f t="shared" si="9"/>
        <v>0.38800000000000001</v>
      </c>
      <c r="E91" s="17">
        <f t="shared" si="9"/>
        <v>0.33243751679656008</v>
      </c>
      <c r="F91" s="17">
        <f t="shared" si="9"/>
        <v>0.13947184146938263</v>
      </c>
      <c r="G91" s="17">
        <f t="shared" si="9"/>
        <v>0.15686274509803921</v>
      </c>
      <c r="H91" s="17">
        <f t="shared" si="9"/>
        <v>0.78476138539045026</v>
      </c>
      <c r="I91" s="17" t="str">
        <f t="shared" si="9"/>
        <v/>
      </c>
      <c r="J91" s="17" t="str">
        <f t="shared" si="9"/>
        <v/>
      </c>
      <c r="K91" s="5" t="str">
        <f t="shared" si="9"/>
        <v/>
      </c>
      <c r="M91" s="4">
        <v>0.38800000000000001</v>
      </c>
      <c r="N91" s="17">
        <v>0.3003224939532384</v>
      </c>
      <c r="O91" s="17">
        <v>0.33243751679656008</v>
      </c>
      <c r="P91" s="17">
        <v>0.13947184146938263</v>
      </c>
      <c r="Q91" s="17">
        <v>0.13519783712688613</v>
      </c>
      <c r="R91" s="17">
        <v>1.2257498812611888E-2</v>
      </c>
      <c r="S91" s="17">
        <v>0.15686274509803921</v>
      </c>
      <c r="T91" s="5">
        <v>0.78476138539045026</v>
      </c>
    </row>
    <row r="92" spans="1:20" x14ac:dyDescent="0.35">
      <c r="A92" s="4" t="s">
        <v>94</v>
      </c>
      <c r="B92" s="5">
        <v>83.363453779031119</v>
      </c>
      <c r="D92" s="4">
        <f t="shared" si="9"/>
        <v>0.66200000000000003</v>
      </c>
      <c r="E92" s="17">
        <f t="shared" si="9"/>
        <v>0.37057261287199983</v>
      </c>
      <c r="F92" s="17">
        <f t="shared" si="9"/>
        <v>0.10936673244441041</v>
      </c>
      <c r="G92" s="17">
        <f t="shared" si="9"/>
        <v>0.13769751693002258</v>
      </c>
      <c r="H92" s="17">
        <f t="shared" si="9"/>
        <v>0.83804430153275244</v>
      </c>
      <c r="I92" s="17" t="str">
        <f t="shared" si="9"/>
        <v/>
      </c>
      <c r="J92" s="17" t="str">
        <f t="shared" si="9"/>
        <v/>
      </c>
      <c r="K92" s="5" t="str">
        <f t="shared" si="9"/>
        <v/>
      </c>
      <c r="M92" s="4">
        <v>0.66200000000000003</v>
      </c>
      <c r="N92" s="17">
        <v>0.25148303507160763</v>
      </c>
      <c r="O92" s="17">
        <v>0.37057261287199983</v>
      </c>
      <c r="P92" s="17">
        <v>0.10936673244441041</v>
      </c>
      <c r="Q92" s="17">
        <v>0.17347164870581125</v>
      </c>
      <c r="R92" s="17">
        <v>1.4704401248866955E-3</v>
      </c>
      <c r="S92" s="17">
        <v>0.13769751693002258</v>
      </c>
      <c r="T92" s="5">
        <v>0.83804430153275244</v>
      </c>
    </row>
    <row r="93" spans="1:20" x14ac:dyDescent="0.35">
      <c r="A93" s="4" t="s">
        <v>95</v>
      </c>
      <c r="B93" s="5">
        <v>84.341788886394255</v>
      </c>
      <c r="D93" s="4">
        <f t="shared" si="9"/>
        <v>0.65900000000000003</v>
      </c>
      <c r="E93" s="17">
        <f t="shared" si="9"/>
        <v>0.34975597155947091</v>
      </c>
      <c r="F93" s="17">
        <f t="shared" si="9"/>
        <v>0.12525673347962601</v>
      </c>
      <c r="G93" s="17">
        <f t="shared" si="9"/>
        <v>0.12696148359486448</v>
      </c>
      <c r="H93" s="17">
        <f t="shared" si="9"/>
        <v>0.81052367563471039</v>
      </c>
      <c r="I93" s="17" t="str">
        <f t="shared" si="9"/>
        <v/>
      </c>
      <c r="J93" s="17" t="str">
        <f t="shared" si="9"/>
        <v/>
      </c>
      <c r="K93" s="5" t="str">
        <f t="shared" si="9"/>
        <v/>
      </c>
      <c r="M93" s="4">
        <v>0.65900000000000003</v>
      </c>
      <c r="N93" s="17">
        <v>0.27684652718300096</v>
      </c>
      <c r="O93" s="17">
        <v>0.34975597155947091</v>
      </c>
      <c r="P93" s="17">
        <v>0.12525673347962601</v>
      </c>
      <c r="Q93" s="17">
        <v>0.12972608890884599</v>
      </c>
      <c r="R93" s="17">
        <v>4.5015716210148179E-3</v>
      </c>
      <c r="S93" s="17">
        <v>0.12696148359486448</v>
      </c>
      <c r="T93" s="5">
        <v>0.81052367563471039</v>
      </c>
    </row>
    <row r="94" spans="1:20" x14ac:dyDescent="0.35">
      <c r="A94" s="4" t="s">
        <v>96</v>
      </c>
      <c r="B94" s="5">
        <v>83.451644128181641</v>
      </c>
      <c r="D94" s="4">
        <f t="shared" si="9"/>
        <v>0.64300000000000002</v>
      </c>
      <c r="E94" s="17">
        <f t="shared" si="9"/>
        <v>0.34159701227102968</v>
      </c>
      <c r="F94" s="17">
        <f t="shared" si="9"/>
        <v>9.8932987195960442E-2</v>
      </c>
      <c r="G94" s="17">
        <f t="shared" si="9"/>
        <v>0.14285714285714285</v>
      </c>
      <c r="H94" s="17">
        <f t="shared" si="9"/>
        <v>0.79401653727866817</v>
      </c>
      <c r="I94" s="17" t="str">
        <f t="shared" si="9"/>
        <v/>
      </c>
      <c r="J94" s="17" t="str">
        <f t="shared" si="9"/>
        <v/>
      </c>
      <c r="K94" s="5" t="str">
        <f t="shared" si="9"/>
        <v/>
      </c>
      <c r="M94" s="4">
        <v>0.64300000000000002</v>
      </c>
      <c r="N94" s="17">
        <v>0.26919793704428241</v>
      </c>
      <c r="O94" s="17">
        <v>0.34159701227102968</v>
      </c>
      <c r="P94" s="17">
        <v>9.8932987195960442E-2</v>
      </c>
      <c r="Q94" s="17">
        <v>0.11732355637030248</v>
      </c>
      <c r="R94" s="17">
        <v>-2.6059366847634491E-2</v>
      </c>
      <c r="S94" s="17">
        <v>0.14285714285714285</v>
      </c>
      <c r="T94" s="5">
        <v>0.79401653727866817</v>
      </c>
    </row>
    <row r="95" spans="1:20" x14ac:dyDescent="0.35">
      <c r="A95" s="4" t="s">
        <v>97</v>
      </c>
      <c r="B95" s="5">
        <v>82.948098248203536</v>
      </c>
      <c r="D95" s="4">
        <f t="shared" si="9"/>
        <v>0.70299999999999996</v>
      </c>
      <c r="E95" s="17">
        <f t="shared" si="9"/>
        <v>0.35890970858325816</v>
      </c>
      <c r="F95" s="17">
        <f t="shared" si="9"/>
        <v>0.14336114175333203</v>
      </c>
      <c r="G95" s="17">
        <f t="shared" si="9"/>
        <v>0.12865497076023391</v>
      </c>
      <c r="H95" s="17">
        <f t="shared" si="9"/>
        <v>0.79446044096551982</v>
      </c>
      <c r="I95" s="17" t="str">
        <f t="shared" si="9"/>
        <v/>
      </c>
      <c r="J95" s="17" t="str">
        <f t="shared" si="9"/>
        <v/>
      </c>
      <c r="K95" s="5" t="str">
        <f t="shared" si="9"/>
        <v/>
      </c>
      <c r="M95" s="4">
        <v>0.70299999999999996</v>
      </c>
      <c r="N95" s="17">
        <v>0.25709963373852113</v>
      </c>
      <c r="O95" s="17">
        <v>0.35890970858325816</v>
      </c>
      <c r="P95" s="17">
        <v>0.14336114175333203</v>
      </c>
      <c r="Q95" s="17">
        <v>5.8781640447983424E-2</v>
      </c>
      <c r="R95" s="17">
        <v>4.7258367320515311E-3</v>
      </c>
      <c r="S95" s="17">
        <v>0.12865497076023391</v>
      </c>
      <c r="T95" s="5">
        <v>0.79446044096551982</v>
      </c>
    </row>
    <row r="96" spans="1:20" x14ac:dyDescent="0.35">
      <c r="A96" s="4" t="s">
        <v>98</v>
      </c>
      <c r="B96" s="5">
        <v>82.669236119994082</v>
      </c>
      <c r="D96" s="4">
        <f t="shared" si="9"/>
        <v>0.621</v>
      </c>
      <c r="E96" s="17">
        <f t="shared" si="9"/>
        <v>0.3267453552959203</v>
      </c>
      <c r="F96" s="17">
        <f t="shared" si="9"/>
        <v>0.10289575094679454</v>
      </c>
      <c r="G96" s="17">
        <f t="shared" si="9"/>
        <v>0.13805522208883553</v>
      </c>
      <c r="H96" s="17">
        <f t="shared" si="9"/>
        <v>0.76798296541583955</v>
      </c>
      <c r="I96" s="17" t="str">
        <f t="shared" si="9"/>
        <v/>
      </c>
      <c r="J96" s="17" t="str">
        <f t="shared" si="9"/>
        <v/>
      </c>
      <c r="K96" s="5" t="str">
        <f t="shared" si="9"/>
        <v/>
      </c>
      <c r="M96" s="4">
        <v>0.621</v>
      </c>
      <c r="N96" s="17">
        <v>0.30754405286343611</v>
      </c>
      <c r="O96" s="17">
        <v>0.3267453552959203</v>
      </c>
      <c r="P96" s="17">
        <v>0.10289575094679454</v>
      </c>
      <c r="Q96" s="17">
        <v>0.1473720506378996</v>
      </c>
      <c r="R96" s="17">
        <v>-1.0235948968031131E-2</v>
      </c>
      <c r="S96" s="17">
        <v>0.13805522208883553</v>
      </c>
      <c r="T96" s="5">
        <v>0.76798296541583955</v>
      </c>
    </row>
    <row r="97" spans="1:20" x14ac:dyDescent="0.35">
      <c r="A97" s="4" t="s">
        <v>99</v>
      </c>
      <c r="B97" s="5">
        <v>80.868905107338747</v>
      </c>
      <c r="D97" s="4">
        <f t="shared" ref="D97:K106" si="10">IF(D$6&lt;&gt;"",INDEX($M$1:$T$328,ROW(),D$6),"")</f>
        <v>0.64</v>
      </c>
      <c r="E97" s="17">
        <f t="shared" si="10"/>
        <v>0.37436010753876181</v>
      </c>
      <c r="F97" s="17">
        <f t="shared" si="10"/>
        <v>0.20348312195279358</v>
      </c>
      <c r="G97" s="17">
        <f t="shared" si="10"/>
        <v>0.17017543859649123</v>
      </c>
      <c r="H97" s="17">
        <f t="shared" si="10"/>
        <v>0.70123337332066182</v>
      </c>
      <c r="I97" s="17" t="str">
        <f t="shared" si="10"/>
        <v/>
      </c>
      <c r="J97" s="17" t="str">
        <f t="shared" si="10"/>
        <v/>
      </c>
      <c r="K97" s="5" t="str">
        <f t="shared" si="10"/>
        <v/>
      </c>
      <c r="M97" s="4">
        <v>0.64</v>
      </c>
      <c r="N97" s="17">
        <v>0.22478179206717488</v>
      </c>
      <c r="O97" s="17">
        <v>0.37436010753876181</v>
      </c>
      <c r="P97" s="17">
        <v>0.20348312195279358</v>
      </c>
      <c r="Q97" s="17">
        <v>6.4281021284398068E-2</v>
      </c>
      <c r="R97" s="17">
        <v>-3.1231378061637661E-2</v>
      </c>
      <c r="S97" s="17">
        <v>0.17017543859649123</v>
      </c>
      <c r="T97" s="5">
        <v>0.70123337332066182</v>
      </c>
    </row>
    <row r="98" spans="1:20" x14ac:dyDescent="0.35">
      <c r="A98" s="4" t="s">
        <v>100</v>
      </c>
      <c r="B98" s="5">
        <v>81.735630529499133</v>
      </c>
      <c r="D98" s="4">
        <f t="shared" si="10"/>
        <v>0.65600000000000003</v>
      </c>
      <c r="E98" s="17">
        <f t="shared" si="10"/>
        <v>0.37033050755221247</v>
      </c>
      <c r="F98" s="17">
        <f t="shared" si="10"/>
        <v>0.20654972455531009</v>
      </c>
      <c r="G98" s="17">
        <f t="shared" si="10"/>
        <v>0.23225030084235859</v>
      </c>
      <c r="H98" s="17">
        <f t="shared" si="10"/>
        <v>0.6892678396755666</v>
      </c>
      <c r="I98" s="17" t="str">
        <f t="shared" si="10"/>
        <v/>
      </c>
      <c r="J98" s="17" t="str">
        <f t="shared" si="10"/>
        <v/>
      </c>
      <c r="K98" s="5" t="str">
        <f t="shared" si="10"/>
        <v/>
      </c>
      <c r="M98" s="4">
        <v>0.65600000000000003</v>
      </c>
      <c r="N98" s="17">
        <v>0.24421037355939582</v>
      </c>
      <c r="O98" s="17">
        <v>0.37033050755221247</v>
      </c>
      <c r="P98" s="17">
        <v>0.20654972455531009</v>
      </c>
      <c r="Q98" s="17">
        <v>0.12580216110210382</v>
      </c>
      <c r="R98" s="17">
        <v>2.0698426259429338E-2</v>
      </c>
      <c r="S98" s="17">
        <v>0.23225030084235859</v>
      </c>
      <c r="T98" s="5">
        <v>0.6892678396755666</v>
      </c>
    </row>
    <row r="99" spans="1:20" x14ac:dyDescent="0.35">
      <c r="A99" s="4" t="s">
        <v>101</v>
      </c>
      <c r="B99" s="5">
        <v>79.413999788919625</v>
      </c>
      <c r="D99" s="4">
        <f t="shared" si="10"/>
        <v>0.70599999999999996</v>
      </c>
      <c r="E99" s="17">
        <f t="shared" si="10"/>
        <v>0.41161822338340953</v>
      </c>
      <c r="F99" s="17">
        <f t="shared" si="10"/>
        <v>0.25782277057046399</v>
      </c>
      <c r="G99" s="17">
        <f t="shared" si="10"/>
        <v>0.21830209481808158</v>
      </c>
      <c r="H99" s="17">
        <f t="shared" si="10"/>
        <v>0.69462858116464965</v>
      </c>
      <c r="I99" s="17" t="str">
        <f t="shared" si="10"/>
        <v/>
      </c>
      <c r="J99" s="17" t="str">
        <f t="shared" si="10"/>
        <v/>
      </c>
      <c r="K99" s="5" t="str">
        <f t="shared" si="10"/>
        <v/>
      </c>
      <c r="M99" s="4">
        <v>0.70599999999999996</v>
      </c>
      <c r="N99" s="17">
        <v>0.21233398650119747</v>
      </c>
      <c r="O99" s="17">
        <v>0.41161822338340953</v>
      </c>
      <c r="P99" s="17">
        <v>0.25782277057046399</v>
      </c>
      <c r="Q99" s="17">
        <v>2.869659752645232E-2</v>
      </c>
      <c r="R99" s="17">
        <v>1.5521565503805044E-2</v>
      </c>
      <c r="S99" s="17">
        <v>0.21830209481808158</v>
      </c>
      <c r="T99" s="5">
        <v>0.69462858116464965</v>
      </c>
    </row>
    <row r="100" spans="1:20" x14ac:dyDescent="0.35">
      <c r="A100" s="4" t="s">
        <v>102</v>
      </c>
      <c r="B100" s="5">
        <v>83.417001590164418</v>
      </c>
      <c r="D100" s="4">
        <f t="shared" si="10"/>
        <v>0.70899999999999996</v>
      </c>
      <c r="E100" s="17">
        <f t="shared" si="10"/>
        <v>0.35267092159833113</v>
      </c>
      <c r="F100" s="17">
        <f t="shared" si="10"/>
        <v>0.1140246453073705</v>
      </c>
      <c r="G100" s="17">
        <f t="shared" si="10"/>
        <v>0.17371937639198218</v>
      </c>
      <c r="H100" s="17">
        <f t="shared" si="10"/>
        <v>0.76988605499052287</v>
      </c>
      <c r="I100" s="17" t="str">
        <f t="shared" si="10"/>
        <v/>
      </c>
      <c r="J100" s="17" t="str">
        <f t="shared" si="10"/>
        <v/>
      </c>
      <c r="K100" s="5" t="str">
        <f t="shared" si="10"/>
        <v/>
      </c>
      <c r="M100" s="4">
        <v>0.70899999999999996</v>
      </c>
      <c r="N100" s="17">
        <v>0.29416147217324362</v>
      </c>
      <c r="O100" s="17">
        <v>0.35267092159833113</v>
      </c>
      <c r="P100" s="17">
        <v>0.1140246453073705</v>
      </c>
      <c r="Q100" s="17">
        <v>0.12028810107152345</v>
      </c>
      <c r="R100" s="17">
        <v>1.2279717802638958E-2</v>
      </c>
      <c r="S100" s="17">
        <v>0.17371937639198218</v>
      </c>
      <c r="T100" s="5">
        <v>0.76988605499052287</v>
      </c>
    </row>
    <row r="101" spans="1:20" x14ac:dyDescent="0.35">
      <c r="A101" s="4" t="s">
        <v>103</v>
      </c>
      <c r="B101" s="5">
        <v>82.216635778685898</v>
      </c>
      <c r="D101" s="4">
        <f t="shared" si="10"/>
        <v>0.57399999999999995</v>
      </c>
      <c r="E101" s="17">
        <f t="shared" si="10"/>
        <v>0.38502337641928258</v>
      </c>
      <c r="F101" s="17">
        <f t="shared" si="10"/>
        <v>0.151207056235486</v>
      </c>
      <c r="G101" s="17">
        <f t="shared" si="10"/>
        <v>0.19377652050919378</v>
      </c>
      <c r="H101" s="17">
        <f t="shared" si="10"/>
        <v>0.73227494802765181</v>
      </c>
      <c r="I101" s="17" t="str">
        <f t="shared" si="10"/>
        <v/>
      </c>
      <c r="J101" s="17" t="str">
        <f t="shared" si="10"/>
        <v/>
      </c>
      <c r="K101" s="5" t="str">
        <f t="shared" si="10"/>
        <v/>
      </c>
      <c r="M101" s="4">
        <v>0.57399999999999995</v>
      </c>
      <c r="N101" s="17">
        <v>0.25456069356591887</v>
      </c>
      <c r="O101" s="17">
        <v>0.38502337641928258</v>
      </c>
      <c r="P101" s="17">
        <v>0.151207056235486</v>
      </c>
      <c r="Q101" s="17">
        <v>0.18673775620969288</v>
      </c>
      <c r="R101" s="17">
        <v>1.2440670029585169E-2</v>
      </c>
      <c r="S101" s="17">
        <v>0.19377652050919378</v>
      </c>
      <c r="T101" s="5">
        <v>0.73227494802765181</v>
      </c>
    </row>
    <row r="102" spans="1:20" x14ac:dyDescent="0.35">
      <c r="A102" s="4" t="s">
        <v>104</v>
      </c>
      <c r="B102" s="5">
        <v>83.254887908183278</v>
      </c>
      <c r="D102" s="4">
        <f t="shared" si="10"/>
        <v>0.7</v>
      </c>
      <c r="E102" s="17">
        <f t="shared" si="10"/>
        <v>0.3371691317592676</v>
      </c>
      <c r="F102" s="17">
        <f t="shared" si="10"/>
        <v>0.14060031181261676</v>
      </c>
      <c r="G102" s="17">
        <f t="shared" si="10"/>
        <v>0.14417887432536622</v>
      </c>
      <c r="H102" s="17">
        <f t="shared" si="10"/>
        <v>0.7813293270453715</v>
      </c>
      <c r="I102" s="17" t="str">
        <f t="shared" si="10"/>
        <v/>
      </c>
      <c r="J102" s="17" t="str">
        <f t="shared" si="10"/>
        <v/>
      </c>
      <c r="K102" s="5" t="str">
        <f t="shared" si="10"/>
        <v/>
      </c>
      <c r="M102" s="4">
        <v>0.7</v>
      </c>
      <c r="N102" s="17">
        <v>0.28878743578644755</v>
      </c>
      <c r="O102" s="17">
        <v>0.3371691317592676</v>
      </c>
      <c r="P102" s="17">
        <v>0.14060031181261676</v>
      </c>
      <c r="Q102" s="17">
        <v>0.10567274475812065</v>
      </c>
      <c r="R102" s="17">
        <v>1.9759069685044352E-2</v>
      </c>
      <c r="S102" s="17">
        <v>0.14417887432536622</v>
      </c>
      <c r="T102" s="5">
        <v>0.7813293270453715</v>
      </c>
    </row>
    <row r="103" spans="1:20" x14ac:dyDescent="0.35">
      <c r="A103" s="4" t="s">
        <v>105</v>
      </c>
      <c r="B103" s="5">
        <v>81.230853064461712</v>
      </c>
      <c r="D103" s="4">
        <f t="shared" si="10"/>
        <v>0.56100000000000005</v>
      </c>
      <c r="E103" s="17">
        <f t="shared" si="10"/>
        <v>0.45053089843244876</v>
      </c>
      <c r="F103" s="17">
        <f t="shared" si="10"/>
        <v>0.16738372984221855</v>
      </c>
      <c r="G103" s="17">
        <f t="shared" si="10"/>
        <v>0.18377321603128055</v>
      </c>
      <c r="H103" s="17">
        <f t="shared" si="10"/>
        <v>0.73971427357175523</v>
      </c>
      <c r="I103" s="17" t="str">
        <f t="shared" si="10"/>
        <v/>
      </c>
      <c r="J103" s="17" t="str">
        <f t="shared" si="10"/>
        <v/>
      </c>
      <c r="K103" s="5" t="str">
        <f t="shared" si="10"/>
        <v/>
      </c>
      <c r="M103" s="4">
        <v>0.56100000000000005</v>
      </c>
      <c r="N103" s="17">
        <v>0.18634606819063493</v>
      </c>
      <c r="O103" s="17">
        <v>0.45053089843244876</v>
      </c>
      <c r="P103" s="17">
        <v>0.16738372984221855</v>
      </c>
      <c r="Q103" s="17">
        <v>3.0364372469635628E-3</v>
      </c>
      <c r="R103" s="17">
        <v>1.3522484872230203E-2</v>
      </c>
      <c r="S103" s="17">
        <v>0.18377321603128055</v>
      </c>
      <c r="T103" s="5">
        <v>0.73971427357175523</v>
      </c>
    </row>
    <row r="104" spans="1:20" x14ac:dyDescent="0.35">
      <c r="A104" s="4" t="s">
        <v>106</v>
      </c>
      <c r="B104" s="5">
        <v>81.748620791890644</v>
      </c>
      <c r="D104" s="4">
        <f t="shared" si="10"/>
        <v>0.46</v>
      </c>
      <c r="E104" s="17">
        <f t="shared" si="10"/>
        <v>0.3935883757557283</v>
      </c>
      <c r="F104" s="17">
        <f t="shared" si="10"/>
        <v>0.15744616400745137</v>
      </c>
      <c r="G104" s="17">
        <f t="shared" si="10"/>
        <v>0.16042446941323346</v>
      </c>
      <c r="H104" s="17">
        <f t="shared" si="10"/>
        <v>0.80849833736866583</v>
      </c>
      <c r="I104" s="17" t="str">
        <f t="shared" si="10"/>
        <v/>
      </c>
      <c r="J104" s="17" t="str">
        <f t="shared" si="10"/>
        <v/>
      </c>
      <c r="K104" s="5" t="str">
        <f t="shared" si="10"/>
        <v/>
      </c>
      <c r="M104" s="4">
        <v>0.46</v>
      </c>
      <c r="N104" s="17">
        <v>0.22195126081728733</v>
      </c>
      <c r="O104" s="17">
        <v>0.3935883757557283</v>
      </c>
      <c r="P104" s="17">
        <v>0.15744616400745137</v>
      </c>
      <c r="Q104" s="17">
        <v>7.5301025569816105E-2</v>
      </c>
      <c r="R104" s="17">
        <v>6.242023896900809E-3</v>
      </c>
      <c r="S104" s="17">
        <v>0.16042446941323346</v>
      </c>
      <c r="T104" s="5">
        <v>0.80849833736866583</v>
      </c>
    </row>
    <row r="105" spans="1:20" x14ac:dyDescent="0.35">
      <c r="A105" s="4" t="s">
        <v>107</v>
      </c>
      <c r="B105" s="5">
        <v>82.742651535385377</v>
      </c>
      <c r="D105" s="4">
        <f t="shared" si="10"/>
        <v>0.79400000000000004</v>
      </c>
      <c r="E105" s="17">
        <f t="shared" si="10"/>
        <v>0.33592281460533979</v>
      </c>
      <c r="F105" s="17">
        <f t="shared" si="10"/>
        <v>0.11397756022679344</v>
      </c>
      <c r="G105" s="17">
        <f t="shared" si="10"/>
        <v>0.13509749303621169</v>
      </c>
      <c r="H105" s="17">
        <f t="shared" si="10"/>
        <v>0.75352027597261273</v>
      </c>
      <c r="I105" s="17" t="str">
        <f t="shared" si="10"/>
        <v/>
      </c>
      <c r="J105" s="17" t="str">
        <f t="shared" si="10"/>
        <v/>
      </c>
      <c r="K105" s="5" t="str">
        <f t="shared" si="10"/>
        <v/>
      </c>
      <c r="M105" s="4">
        <v>0.79400000000000004</v>
      </c>
      <c r="N105" s="17">
        <v>0.30676203942443647</v>
      </c>
      <c r="O105" s="17">
        <v>0.33592281460533979</v>
      </c>
      <c r="P105" s="17">
        <v>0.11397756022679344</v>
      </c>
      <c r="Q105" s="17">
        <v>7.0562336359728542E-2</v>
      </c>
      <c r="R105" s="17">
        <v>1.7858771118550457E-2</v>
      </c>
      <c r="S105" s="17">
        <v>0.13509749303621169</v>
      </c>
      <c r="T105" s="5">
        <v>0.75352027597261273</v>
      </c>
    </row>
    <row r="106" spans="1:20" x14ac:dyDescent="0.35">
      <c r="A106" s="4" t="s">
        <v>108</v>
      </c>
      <c r="B106" s="5">
        <v>81.251908504768693</v>
      </c>
      <c r="D106" s="4">
        <f t="shared" si="10"/>
        <v>0.495</v>
      </c>
      <c r="E106" s="17">
        <f t="shared" si="10"/>
        <v>0.47936889885428347</v>
      </c>
      <c r="F106" s="17">
        <f t="shared" si="10"/>
        <v>0.20000862916782647</v>
      </c>
      <c r="G106" s="17">
        <f t="shared" si="10"/>
        <v>0.22027972027972029</v>
      </c>
      <c r="H106" s="17">
        <f t="shared" si="10"/>
        <v>0.78011712310934789</v>
      </c>
      <c r="I106" s="17" t="str">
        <f t="shared" si="10"/>
        <v/>
      </c>
      <c r="J106" s="17" t="str">
        <f t="shared" si="10"/>
        <v/>
      </c>
      <c r="K106" s="5" t="str">
        <f t="shared" si="10"/>
        <v/>
      </c>
      <c r="M106" s="4">
        <v>0.495</v>
      </c>
      <c r="N106" s="17">
        <v>0.146195072598507</v>
      </c>
      <c r="O106" s="17">
        <v>0.47936889885428347</v>
      </c>
      <c r="P106" s="17">
        <v>0.20000862916782647</v>
      </c>
      <c r="Q106" s="17">
        <v>6.9157233264996884E-2</v>
      </c>
      <c r="R106" s="17">
        <v>-3.1754167038060433E-3</v>
      </c>
      <c r="S106" s="17">
        <v>0.22027972027972029</v>
      </c>
      <c r="T106" s="5">
        <v>0.78011712310934789</v>
      </c>
    </row>
    <row r="107" spans="1:20" x14ac:dyDescent="0.35">
      <c r="A107" s="4" t="s">
        <v>109</v>
      </c>
      <c r="B107" s="5">
        <v>82.955751532575192</v>
      </c>
      <c r="D107" s="4">
        <f t="shared" ref="D107:K116" si="11">IF(D$6&lt;&gt;"",INDEX($M$1:$T$328,ROW(),D$6),"")</f>
        <v>0.77200000000000002</v>
      </c>
      <c r="E107" s="17">
        <f t="shared" si="11"/>
        <v>0.33834295599366437</v>
      </c>
      <c r="F107" s="17">
        <f t="shared" si="11"/>
        <v>0.14182973787271608</v>
      </c>
      <c r="G107" s="17">
        <f t="shared" si="11"/>
        <v>0.16071428571428573</v>
      </c>
      <c r="H107" s="17">
        <f t="shared" si="11"/>
        <v>0.78875229836987859</v>
      </c>
      <c r="I107" s="17" t="str">
        <f t="shared" si="11"/>
        <v/>
      </c>
      <c r="J107" s="17" t="str">
        <f t="shared" si="11"/>
        <v/>
      </c>
      <c r="K107" s="5" t="str">
        <f t="shared" si="11"/>
        <v/>
      </c>
      <c r="M107" s="4">
        <v>0.77200000000000002</v>
      </c>
      <c r="N107" s="17">
        <v>0.28796449712780015</v>
      </c>
      <c r="O107" s="17">
        <v>0.33834295599366437</v>
      </c>
      <c r="P107" s="17">
        <v>0.14182973787271608</v>
      </c>
      <c r="Q107" s="17">
        <v>2.7566490812126501E-2</v>
      </c>
      <c r="R107" s="17">
        <v>1.2818820071528212E-2</v>
      </c>
      <c r="S107" s="17">
        <v>0.16071428571428573</v>
      </c>
      <c r="T107" s="5">
        <v>0.78875229836987859</v>
      </c>
    </row>
    <row r="108" spans="1:20" x14ac:dyDescent="0.35">
      <c r="A108" s="4" t="s">
        <v>110</v>
      </c>
      <c r="B108" s="5">
        <v>81.519320470492929</v>
      </c>
      <c r="D108" s="4">
        <f t="shared" si="11"/>
        <v>0.52900000000000003</v>
      </c>
      <c r="E108" s="17">
        <f t="shared" si="11"/>
        <v>0.33751688150070353</v>
      </c>
      <c r="F108" s="17">
        <f t="shared" si="11"/>
        <v>8.8890066512507179E-2</v>
      </c>
      <c r="G108" s="17">
        <f t="shared" si="11"/>
        <v>0.15397350993377484</v>
      </c>
      <c r="H108" s="17">
        <f t="shared" si="11"/>
        <v>0.77887504917324657</v>
      </c>
      <c r="I108" s="17" t="str">
        <f t="shared" si="11"/>
        <v/>
      </c>
      <c r="J108" s="17" t="str">
        <f t="shared" si="11"/>
        <v/>
      </c>
      <c r="K108" s="5" t="str">
        <f t="shared" si="11"/>
        <v/>
      </c>
      <c r="M108" s="4">
        <v>0.52900000000000003</v>
      </c>
      <c r="N108" s="17">
        <v>0.27160301781130902</v>
      </c>
      <c r="O108" s="17">
        <v>0.33751688150070353</v>
      </c>
      <c r="P108" s="17">
        <v>8.8890066512507179E-2</v>
      </c>
      <c r="Q108" s="17">
        <v>6.5606796245862936E-2</v>
      </c>
      <c r="R108" s="17">
        <v>7.1554577286511434E-2</v>
      </c>
      <c r="S108" s="17">
        <v>0.15397350993377484</v>
      </c>
      <c r="T108" s="5">
        <v>0.77887504917324657</v>
      </c>
    </row>
    <row r="109" spans="1:20" x14ac:dyDescent="0.35">
      <c r="A109" s="4" t="s">
        <v>111</v>
      </c>
      <c r="B109" s="5">
        <v>82.05398633382849</v>
      </c>
      <c r="D109" s="4">
        <f t="shared" si="11"/>
        <v>0.87</v>
      </c>
      <c r="E109" s="17">
        <f t="shared" si="11"/>
        <v>0.39523931254178629</v>
      </c>
      <c r="F109" s="17">
        <f t="shared" si="11"/>
        <v>8.3784830922713591E-2</v>
      </c>
      <c r="G109" s="17">
        <f t="shared" si="11"/>
        <v>0.179421768707483</v>
      </c>
      <c r="H109" s="17">
        <f t="shared" si="11"/>
        <v>0.76887193863355019</v>
      </c>
      <c r="I109" s="17" t="str">
        <f t="shared" si="11"/>
        <v/>
      </c>
      <c r="J109" s="17" t="str">
        <f t="shared" si="11"/>
        <v/>
      </c>
      <c r="K109" s="5" t="str">
        <f t="shared" si="11"/>
        <v/>
      </c>
      <c r="M109" s="4">
        <v>0.87</v>
      </c>
      <c r="N109" s="17">
        <v>0.25336256734966767</v>
      </c>
      <c r="O109" s="17">
        <v>0.39523931254178629</v>
      </c>
      <c r="P109" s="17">
        <v>8.3784830922713591E-2</v>
      </c>
      <c r="Q109" s="17">
        <v>3.9777406617765909E-2</v>
      </c>
      <c r="R109" s="17">
        <v>1.064476651555152E-2</v>
      </c>
      <c r="S109" s="17">
        <v>0.179421768707483</v>
      </c>
      <c r="T109" s="5">
        <v>0.76887193863355019</v>
      </c>
    </row>
    <row r="110" spans="1:20" x14ac:dyDescent="0.35">
      <c r="A110" s="4" t="s">
        <v>112</v>
      </c>
      <c r="B110" s="5">
        <v>80.83535817322138</v>
      </c>
      <c r="D110" s="4">
        <f t="shared" si="11"/>
        <v>0.80100000000000005</v>
      </c>
      <c r="E110" s="17">
        <f t="shared" si="11"/>
        <v>0.44817940086995284</v>
      </c>
      <c r="F110" s="17">
        <f t="shared" si="11"/>
        <v>0.21660945725585398</v>
      </c>
      <c r="G110" s="17">
        <f t="shared" si="11"/>
        <v>0.21497120921305182</v>
      </c>
      <c r="H110" s="17">
        <f t="shared" si="11"/>
        <v>0.74281386768634483</v>
      </c>
      <c r="I110" s="17" t="str">
        <f t="shared" si="11"/>
        <v/>
      </c>
      <c r="J110" s="17" t="str">
        <f t="shared" si="11"/>
        <v/>
      </c>
      <c r="K110" s="5" t="str">
        <f t="shared" si="11"/>
        <v/>
      </c>
      <c r="M110" s="4">
        <v>0.80100000000000005</v>
      </c>
      <c r="N110" s="17">
        <v>0.17626535097831267</v>
      </c>
      <c r="O110" s="17">
        <v>0.44817940086995284</v>
      </c>
      <c r="P110" s="17">
        <v>0.21660945725585398</v>
      </c>
      <c r="Q110" s="17">
        <v>-6.7953928750276588E-2</v>
      </c>
      <c r="R110" s="17">
        <v>4.6187708898645582E-2</v>
      </c>
      <c r="S110" s="17">
        <v>0.21497120921305182</v>
      </c>
      <c r="T110" s="5">
        <v>0.74281386768634483</v>
      </c>
    </row>
    <row r="111" spans="1:20" x14ac:dyDescent="0.35">
      <c r="A111" s="4" t="s">
        <v>113</v>
      </c>
      <c r="B111" s="5">
        <v>81.833721386987918</v>
      </c>
      <c r="D111" s="4">
        <f t="shared" si="11"/>
        <v>0.72199999999999998</v>
      </c>
      <c r="E111" s="17">
        <f t="shared" si="11"/>
        <v>0.39174080781040865</v>
      </c>
      <c r="F111" s="17">
        <f t="shared" si="11"/>
        <v>8.0945390380320614E-2</v>
      </c>
      <c r="G111" s="17">
        <f t="shared" si="11"/>
        <v>0.20152671755725191</v>
      </c>
      <c r="H111" s="17">
        <f t="shared" si="11"/>
        <v>0.74205961060153069</v>
      </c>
      <c r="I111" s="17" t="str">
        <f t="shared" si="11"/>
        <v/>
      </c>
      <c r="J111" s="17" t="str">
        <f t="shared" si="11"/>
        <v/>
      </c>
      <c r="K111" s="5" t="str">
        <f t="shared" si="11"/>
        <v/>
      </c>
      <c r="M111" s="4">
        <v>0.72199999999999998</v>
      </c>
      <c r="N111" s="17">
        <v>0.2363790252736005</v>
      </c>
      <c r="O111" s="17">
        <v>0.39174080781040865</v>
      </c>
      <c r="P111" s="17">
        <v>8.0945390380320614E-2</v>
      </c>
      <c r="Q111" s="17">
        <v>7.792740231480022E-2</v>
      </c>
      <c r="R111" s="17">
        <v>5.1720331767006215E-3</v>
      </c>
      <c r="S111" s="17">
        <v>0.20152671755725191</v>
      </c>
      <c r="T111" s="5">
        <v>0.74205961060153069</v>
      </c>
    </row>
    <row r="112" spans="1:20" x14ac:dyDescent="0.35">
      <c r="A112" s="4" t="s">
        <v>114</v>
      </c>
      <c r="B112" s="5">
        <v>83.144288343678539</v>
      </c>
      <c r="D112" s="4">
        <f t="shared" si="11"/>
        <v>0.55800000000000005</v>
      </c>
      <c r="E112" s="17">
        <f t="shared" si="11"/>
        <v>0.41402645339895416</v>
      </c>
      <c r="F112" s="17">
        <f t="shared" si="11"/>
        <v>0.1920354633751091</v>
      </c>
      <c r="G112" s="17">
        <f t="shared" si="11"/>
        <v>0.15639810426540285</v>
      </c>
      <c r="H112" s="17">
        <f t="shared" si="11"/>
        <v>0.79091745149635595</v>
      </c>
      <c r="I112" s="17" t="str">
        <f t="shared" si="11"/>
        <v/>
      </c>
      <c r="J112" s="17" t="str">
        <f t="shared" si="11"/>
        <v/>
      </c>
      <c r="K112" s="5" t="str">
        <f t="shared" si="11"/>
        <v/>
      </c>
      <c r="M112" s="4">
        <v>0.55800000000000005</v>
      </c>
      <c r="N112" s="17">
        <v>0.2000703080370875</v>
      </c>
      <c r="O112" s="17">
        <v>0.41402645339895416</v>
      </c>
      <c r="P112" s="17">
        <v>0.1920354633751091</v>
      </c>
      <c r="Q112" s="17">
        <v>7.9887525085172911E-2</v>
      </c>
      <c r="R112" s="17">
        <v>-2.5435198581229292E-3</v>
      </c>
      <c r="S112" s="17">
        <v>0.15639810426540285</v>
      </c>
      <c r="T112" s="5">
        <v>0.79091745149635595</v>
      </c>
    </row>
    <row r="113" spans="1:20" x14ac:dyDescent="0.35">
      <c r="A113" s="4" t="s">
        <v>115</v>
      </c>
      <c r="B113" s="5">
        <v>80.02249000223226</v>
      </c>
      <c r="D113" s="4">
        <f t="shared" si="11"/>
        <v>0.217</v>
      </c>
      <c r="E113" s="17">
        <f t="shared" si="11"/>
        <v>0.49452357244902378</v>
      </c>
      <c r="F113" s="17">
        <f t="shared" si="11"/>
        <v>0.18087014767827825</v>
      </c>
      <c r="G113" s="17">
        <f t="shared" si="11"/>
        <v>0.1745776347546259</v>
      </c>
      <c r="H113" s="17">
        <f t="shared" si="11"/>
        <v>0.65819535226561943</v>
      </c>
      <c r="I113" s="17" t="str">
        <f t="shared" si="11"/>
        <v/>
      </c>
      <c r="J113" s="17" t="str">
        <f t="shared" si="11"/>
        <v/>
      </c>
      <c r="K113" s="5" t="str">
        <f t="shared" si="11"/>
        <v/>
      </c>
      <c r="M113" s="4">
        <v>0.217</v>
      </c>
      <c r="N113" s="17">
        <v>0.15879475301961124</v>
      </c>
      <c r="O113" s="17">
        <v>0.49452357244902378</v>
      </c>
      <c r="P113" s="17">
        <v>0.18087014767827825</v>
      </c>
      <c r="Q113" s="17">
        <v>0.17425516033846519</v>
      </c>
      <c r="R113" s="17">
        <v>1.5297900985678708E-2</v>
      </c>
      <c r="S113" s="17">
        <v>0.1745776347546259</v>
      </c>
      <c r="T113" s="5">
        <v>0.65819535226561943</v>
      </c>
    </row>
    <row r="114" spans="1:20" x14ac:dyDescent="0.35">
      <c r="A114" s="4" t="s">
        <v>116</v>
      </c>
      <c r="B114" s="5">
        <v>82.943401966762863</v>
      </c>
      <c r="D114" s="4">
        <f t="shared" si="11"/>
        <v>0.84199999999999997</v>
      </c>
      <c r="E114" s="17">
        <f t="shared" si="11"/>
        <v>0.31582517074401806</v>
      </c>
      <c r="F114" s="17">
        <f t="shared" si="11"/>
        <v>6.3776433882749506E-2</v>
      </c>
      <c r="G114" s="17">
        <f t="shared" si="11"/>
        <v>0.1633835457705678</v>
      </c>
      <c r="H114" s="17">
        <f t="shared" si="11"/>
        <v>0.77262596571062792</v>
      </c>
      <c r="I114" s="17" t="str">
        <f t="shared" si="11"/>
        <v/>
      </c>
      <c r="J114" s="17" t="str">
        <f t="shared" si="11"/>
        <v/>
      </c>
      <c r="K114" s="5" t="str">
        <f t="shared" si="11"/>
        <v/>
      </c>
      <c r="M114" s="4">
        <v>0.84199999999999997</v>
      </c>
      <c r="N114" s="17">
        <v>0.31942144197858008</v>
      </c>
      <c r="O114" s="17">
        <v>0.31582517074401806</v>
      </c>
      <c r="P114" s="17">
        <v>6.3776433882749506E-2</v>
      </c>
      <c r="Q114" s="17">
        <v>0.13555609637381358</v>
      </c>
      <c r="R114" s="17">
        <v>2.376896244017198E-2</v>
      </c>
      <c r="S114" s="17">
        <v>0.1633835457705678</v>
      </c>
      <c r="T114" s="5">
        <v>0.77262596571062792</v>
      </c>
    </row>
    <row r="115" spans="1:20" x14ac:dyDescent="0.35">
      <c r="A115" s="4" t="s">
        <v>117</v>
      </c>
      <c r="B115" s="5">
        <v>81.87030684380251</v>
      </c>
      <c r="D115" s="4">
        <f t="shared" si="11"/>
        <v>0.73499999999999999</v>
      </c>
      <c r="E115" s="17">
        <f t="shared" si="11"/>
        <v>0.27924756270310808</v>
      </c>
      <c r="F115" s="17">
        <f t="shared" si="11"/>
        <v>0.1168984356205707</v>
      </c>
      <c r="G115" s="17">
        <f t="shared" si="11"/>
        <v>0.16791443850267379</v>
      </c>
      <c r="H115" s="17">
        <f t="shared" si="11"/>
        <v>0.75042364387336913</v>
      </c>
      <c r="I115" s="17" t="str">
        <f t="shared" si="11"/>
        <v/>
      </c>
      <c r="J115" s="17" t="str">
        <f t="shared" si="11"/>
        <v/>
      </c>
      <c r="K115" s="5" t="str">
        <f t="shared" si="11"/>
        <v/>
      </c>
      <c r="M115" s="4">
        <v>0.73499999999999999</v>
      </c>
      <c r="N115" s="17">
        <v>0.36228230980751602</v>
      </c>
      <c r="O115" s="17">
        <v>0.27924756270310808</v>
      </c>
      <c r="P115" s="17">
        <v>0.1168984356205707</v>
      </c>
      <c r="Q115" s="17">
        <v>6.6969808133632491E-3</v>
      </c>
      <c r="R115" s="17">
        <v>1.666993695453731E-2</v>
      </c>
      <c r="S115" s="17">
        <v>0.16791443850267379</v>
      </c>
      <c r="T115" s="5">
        <v>0.75042364387336913</v>
      </c>
    </row>
    <row r="116" spans="1:20" x14ac:dyDescent="0.35">
      <c r="A116" s="4" t="s">
        <v>118</v>
      </c>
      <c r="B116" s="5">
        <v>83.163927737369519</v>
      </c>
      <c r="D116" s="4">
        <f t="shared" si="11"/>
        <v>0.71899999999999997</v>
      </c>
      <c r="E116" s="17">
        <f t="shared" si="11"/>
        <v>0.31275130897625042</v>
      </c>
      <c r="F116" s="17">
        <f t="shared" si="11"/>
        <v>6.0413101189972777E-2</v>
      </c>
      <c r="G116" s="17">
        <f t="shared" si="11"/>
        <v>0.13994565217391305</v>
      </c>
      <c r="H116" s="17">
        <f t="shared" si="11"/>
        <v>0.79434711444550832</v>
      </c>
      <c r="I116" s="17" t="str">
        <f t="shared" si="11"/>
        <v/>
      </c>
      <c r="J116" s="17" t="str">
        <f t="shared" si="11"/>
        <v/>
      </c>
      <c r="K116" s="5" t="str">
        <f t="shared" si="11"/>
        <v/>
      </c>
      <c r="M116" s="4">
        <v>0.71899999999999997</v>
      </c>
      <c r="N116" s="17">
        <v>0.33652983887297866</v>
      </c>
      <c r="O116" s="17">
        <v>0.31275130897625042</v>
      </c>
      <c r="P116" s="17">
        <v>6.0413101189972777E-2</v>
      </c>
      <c r="Q116" s="17">
        <v>7.9121236399948905E-2</v>
      </c>
      <c r="R116" s="17">
        <v>1.6325867093972435E-2</v>
      </c>
      <c r="S116" s="17">
        <v>0.13994565217391305</v>
      </c>
      <c r="T116" s="5">
        <v>0.79434711444550832</v>
      </c>
    </row>
    <row r="117" spans="1:20" x14ac:dyDescent="0.35">
      <c r="A117" s="4" t="s">
        <v>119</v>
      </c>
      <c r="B117" s="5">
        <v>82.054352834529496</v>
      </c>
      <c r="D117" s="4">
        <f t="shared" ref="D117:K126" si="12">IF(D$6&lt;&gt;"",INDEX($M$1:$T$328,ROW(),D$6),"")</f>
        <v>0.53900000000000003</v>
      </c>
      <c r="E117" s="17">
        <f t="shared" si="12"/>
        <v>0.38874416824878216</v>
      </c>
      <c r="F117" s="17">
        <f t="shared" si="12"/>
        <v>0.17261350770694731</v>
      </c>
      <c r="G117" s="17">
        <f t="shared" si="12"/>
        <v>0.19096774193548388</v>
      </c>
      <c r="H117" s="17">
        <f t="shared" si="12"/>
        <v>0.7754357836584288</v>
      </c>
      <c r="I117" s="17" t="str">
        <f t="shared" si="12"/>
        <v/>
      </c>
      <c r="J117" s="17" t="str">
        <f t="shared" si="12"/>
        <v/>
      </c>
      <c r="K117" s="5" t="str">
        <f t="shared" si="12"/>
        <v/>
      </c>
      <c r="M117" s="4">
        <v>0.53900000000000003</v>
      </c>
      <c r="N117" s="17">
        <v>0.23967209737000897</v>
      </c>
      <c r="O117" s="17">
        <v>0.38874416824878216</v>
      </c>
      <c r="P117" s="17">
        <v>0.17261350770694731</v>
      </c>
      <c r="Q117" s="17">
        <v>7.9135006029668303E-2</v>
      </c>
      <c r="R117" s="17">
        <v>1.0993900083127466E-2</v>
      </c>
      <c r="S117" s="17">
        <v>0.19096774193548388</v>
      </c>
      <c r="T117" s="5">
        <v>0.7754357836584288</v>
      </c>
    </row>
    <row r="118" spans="1:20" x14ac:dyDescent="0.35">
      <c r="A118" s="4" t="s">
        <v>120</v>
      </c>
      <c r="B118" s="5">
        <v>80.094205272486462</v>
      </c>
      <c r="D118" s="4">
        <f t="shared" si="12"/>
        <v>0.64900000000000002</v>
      </c>
      <c r="E118" s="17">
        <f t="shared" si="12"/>
        <v>0.37886415601193468</v>
      </c>
      <c r="F118" s="17">
        <f t="shared" si="12"/>
        <v>0.1687461313235975</v>
      </c>
      <c r="G118" s="17">
        <f t="shared" si="12"/>
        <v>0.22291504286827749</v>
      </c>
      <c r="H118" s="17">
        <f t="shared" si="12"/>
        <v>0.77387033857903076</v>
      </c>
      <c r="I118" s="17" t="str">
        <f t="shared" si="12"/>
        <v/>
      </c>
      <c r="J118" s="17" t="str">
        <f t="shared" si="12"/>
        <v/>
      </c>
      <c r="K118" s="5" t="str">
        <f t="shared" si="12"/>
        <v/>
      </c>
      <c r="M118" s="4">
        <v>0.64900000000000002</v>
      </c>
      <c r="N118" s="17">
        <v>0.22199095672145266</v>
      </c>
      <c r="O118" s="17">
        <v>0.37886415601193468</v>
      </c>
      <c r="P118" s="17">
        <v>0.1687461313235975</v>
      </c>
      <c r="Q118" s="17">
        <v>2.6925324295898095E-2</v>
      </c>
      <c r="R118" s="17">
        <v>3.2371158116162209E-2</v>
      </c>
      <c r="S118" s="17">
        <v>0.22291504286827749</v>
      </c>
      <c r="T118" s="5">
        <v>0.77387033857903076</v>
      </c>
    </row>
    <row r="119" spans="1:20" x14ac:dyDescent="0.35">
      <c r="A119" s="4" t="s">
        <v>121</v>
      </c>
      <c r="B119" s="5">
        <v>81.770403728803458</v>
      </c>
      <c r="D119" s="4">
        <f t="shared" si="12"/>
        <v>0.60199999999999998</v>
      </c>
      <c r="E119" s="17">
        <f t="shared" si="12"/>
        <v>0.31095597879697778</v>
      </c>
      <c r="F119" s="17">
        <f t="shared" si="12"/>
        <v>0.11274129040147578</v>
      </c>
      <c r="G119" s="17">
        <f t="shared" si="12"/>
        <v>0.1505078485687904</v>
      </c>
      <c r="H119" s="17">
        <f t="shared" si="12"/>
        <v>0.86274053998985811</v>
      </c>
      <c r="I119" s="17" t="str">
        <f t="shared" si="12"/>
        <v/>
      </c>
      <c r="J119" s="17" t="str">
        <f t="shared" si="12"/>
        <v/>
      </c>
      <c r="K119" s="5" t="str">
        <f t="shared" si="12"/>
        <v/>
      </c>
      <c r="M119" s="4">
        <v>0.60199999999999998</v>
      </c>
      <c r="N119" s="17">
        <v>0.32871188388201755</v>
      </c>
      <c r="O119" s="17">
        <v>0.31095597879697778</v>
      </c>
      <c r="P119" s="17">
        <v>0.11274129040147578</v>
      </c>
      <c r="Q119" s="17">
        <v>8.2121697085262874E-2</v>
      </c>
      <c r="R119" s="17">
        <v>2.5708253881776082E-3</v>
      </c>
      <c r="S119" s="17">
        <v>0.1505078485687904</v>
      </c>
      <c r="T119" s="5">
        <v>0.86274053998985811</v>
      </c>
    </row>
    <row r="120" spans="1:20" x14ac:dyDescent="0.35">
      <c r="A120" s="4" t="s">
        <v>122</v>
      </c>
      <c r="B120" s="5">
        <v>82.783623733251986</v>
      </c>
      <c r="D120" s="4">
        <f t="shared" si="12"/>
        <v>0.60499999999999998</v>
      </c>
      <c r="E120" s="17">
        <f t="shared" si="12"/>
        <v>0.32539564713916685</v>
      </c>
      <c r="F120" s="17">
        <f t="shared" si="12"/>
        <v>0.11567248192214129</v>
      </c>
      <c r="G120" s="17">
        <f t="shared" si="12"/>
        <v>0.16903073286052009</v>
      </c>
      <c r="H120" s="17">
        <f t="shared" si="12"/>
        <v>0.84183333533994054</v>
      </c>
      <c r="I120" s="17" t="str">
        <f t="shared" si="12"/>
        <v/>
      </c>
      <c r="J120" s="17" t="str">
        <f t="shared" si="12"/>
        <v/>
      </c>
      <c r="K120" s="5" t="str">
        <f t="shared" si="12"/>
        <v/>
      </c>
      <c r="M120" s="4">
        <v>0.60499999999999998</v>
      </c>
      <c r="N120" s="17">
        <v>0.30180527925413464</v>
      </c>
      <c r="O120" s="17">
        <v>0.32539564713916685</v>
      </c>
      <c r="P120" s="17">
        <v>0.11567248192214129</v>
      </c>
      <c r="Q120" s="17">
        <v>0.10576379945321855</v>
      </c>
      <c r="R120" s="17">
        <v>2.6751621139203326E-2</v>
      </c>
      <c r="S120" s="17">
        <v>0.16903073286052009</v>
      </c>
      <c r="T120" s="5">
        <v>0.84183333533994054</v>
      </c>
    </row>
    <row r="121" spans="1:20" x14ac:dyDescent="0.35">
      <c r="A121" s="4" t="s">
        <v>123</v>
      </c>
      <c r="B121" s="5">
        <v>81.91834505929485</v>
      </c>
      <c r="D121" s="4">
        <f t="shared" si="12"/>
        <v>0.78200000000000003</v>
      </c>
      <c r="E121" s="17">
        <f t="shared" si="12"/>
        <v>0.32007435776837107</v>
      </c>
      <c r="F121" s="17">
        <f t="shared" si="12"/>
        <v>0.1562961679039602</v>
      </c>
      <c r="G121" s="17">
        <f t="shared" si="12"/>
        <v>0.17373853211009174</v>
      </c>
      <c r="H121" s="17">
        <f t="shared" si="12"/>
        <v>0.80253287372842297</v>
      </c>
      <c r="I121" s="17" t="str">
        <f t="shared" si="12"/>
        <v/>
      </c>
      <c r="J121" s="17" t="str">
        <f t="shared" si="12"/>
        <v/>
      </c>
      <c r="K121" s="5" t="str">
        <f t="shared" si="12"/>
        <v/>
      </c>
      <c r="M121" s="4">
        <v>0.78200000000000003</v>
      </c>
      <c r="N121" s="17">
        <v>0.30454582782742429</v>
      </c>
      <c r="O121" s="17">
        <v>0.32007435776837107</v>
      </c>
      <c r="P121" s="17">
        <v>0.1562961679039602</v>
      </c>
      <c r="Q121" s="17">
        <v>2.3603803088582745E-2</v>
      </c>
      <c r="R121" s="17">
        <v>2.9778685811466334E-2</v>
      </c>
      <c r="S121" s="17">
        <v>0.17373853211009174</v>
      </c>
      <c r="T121" s="5">
        <v>0.80253287372842297</v>
      </c>
    </row>
    <row r="122" spans="1:20" x14ac:dyDescent="0.35">
      <c r="A122" s="4" t="s">
        <v>124</v>
      </c>
      <c r="B122" s="5">
        <v>83.072041844067229</v>
      </c>
      <c r="D122" s="4">
        <f t="shared" si="12"/>
        <v>0.88300000000000001</v>
      </c>
      <c r="E122" s="17">
        <f t="shared" si="12"/>
        <v>0.29330241759644327</v>
      </c>
      <c r="F122" s="17">
        <f t="shared" si="12"/>
        <v>0.10015536289538274</v>
      </c>
      <c r="G122" s="17">
        <f t="shared" si="12"/>
        <v>0.14981949458483754</v>
      </c>
      <c r="H122" s="17">
        <f t="shared" si="12"/>
        <v>0.75212308989522092</v>
      </c>
      <c r="I122" s="17" t="str">
        <f t="shared" si="12"/>
        <v/>
      </c>
      <c r="J122" s="17" t="str">
        <f t="shared" si="12"/>
        <v/>
      </c>
      <c r="K122" s="5" t="str">
        <f t="shared" si="12"/>
        <v/>
      </c>
      <c r="M122" s="4">
        <v>0.88300000000000001</v>
      </c>
      <c r="N122" s="17">
        <v>0.33869749731437265</v>
      </c>
      <c r="O122" s="17">
        <v>0.29330241759644327</v>
      </c>
      <c r="P122" s="17">
        <v>0.10015536289538274</v>
      </c>
      <c r="Q122" s="17">
        <v>5.6846805105092456E-2</v>
      </c>
      <c r="R122" s="17">
        <v>9.9237605829577517E-3</v>
      </c>
      <c r="S122" s="17">
        <v>0.14981949458483754</v>
      </c>
      <c r="T122" s="5">
        <v>0.75212308989522092</v>
      </c>
    </row>
    <row r="123" spans="1:20" x14ac:dyDescent="0.35">
      <c r="A123" s="4" t="s">
        <v>125</v>
      </c>
      <c r="B123" s="5">
        <v>83.327680848347299</v>
      </c>
      <c r="D123" s="4">
        <f t="shared" si="12"/>
        <v>0.67500000000000004</v>
      </c>
      <c r="E123" s="17">
        <f t="shared" si="12"/>
        <v>0.31845056266135868</v>
      </c>
      <c r="F123" s="17">
        <f t="shared" si="12"/>
        <v>8.5888613330886862E-2</v>
      </c>
      <c r="G123" s="17">
        <f t="shared" si="12"/>
        <v>0.17655786350148367</v>
      </c>
      <c r="H123" s="17">
        <f t="shared" si="12"/>
        <v>0.82883223223427294</v>
      </c>
      <c r="I123" s="17" t="str">
        <f t="shared" si="12"/>
        <v/>
      </c>
      <c r="J123" s="17" t="str">
        <f t="shared" si="12"/>
        <v/>
      </c>
      <c r="K123" s="5" t="str">
        <f t="shared" si="12"/>
        <v/>
      </c>
      <c r="M123" s="4">
        <v>0.67500000000000004</v>
      </c>
      <c r="N123" s="17">
        <v>0.2791233913403362</v>
      </c>
      <c r="O123" s="17">
        <v>0.31845056266135868</v>
      </c>
      <c r="P123" s="17">
        <v>8.5888613330886862E-2</v>
      </c>
      <c r="Q123" s="17">
        <v>3.7693174625229649E-2</v>
      </c>
      <c r="R123" s="17">
        <v>6.6076914763867657E-3</v>
      </c>
      <c r="S123" s="17">
        <v>0.17655786350148367</v>
      </c>
      <c r="T123" s="5">
        <v>0.82883223223427294</v>
      </c>
    </row>
    <row r="124" spans="1:20" x14ac:dyDescent="0.35">
      <c r="A124" s="4" t="s">
        <v>126</v>
      </c>
      <c r="B124" s="5">
        <v>82.591223664197273</v>
      </c>
      <c r="D124" s="4">
        <f t="shared" si="12"/>
        <v>0.61799999999999999</v>
      </c>
      <c r="E124" s="17">
        <f t="shared" si="12"/>
        <v>0.30643603572319944</v>
      </c>
      <c r="F124" s="17">
        <f t="shared" si="12"/>
        <v>0.10672379529466446</v>
      </c>
      <c r="G124" s="17">
        <f t="shared" si="12"/>
        <v>0.1424706943192065</v>
      </c>
      <c r="H124" s="17">
        <f t="shared" si="12"/>
        <v>0.78781688413107243</v>
      </c>
      <c r="I124" s="17" t="str">
        <f t="shared" si="12"/>
        <v/>
      </c>
      <c r="J124" s="17" t="str">
        <f t="shared" si="12"/>
        <v/>
      </c>
      <c r="K124" s="5" t="str">
        <f t="shared" si="12"/>
        <v/>
      </c>
      <c r="M124" s="4">
        <v>0.61799999999999999</v>
      </c>
      <c r="N124" s="17">
        <v>0.29753779041376843</v>
      </c>
      <c r="O124" s="17">
        <v>0.30643603572319944</v>
      </c>
      <c r="P124" s="17">
        <v>0.10672379529466446</v>
      </c>
      <c r="Q124" s="17">
        <v>7.0757567908269869E-2</v>
      </c>
      <c r="R124" s="17">
        <v>9.1436564264622076E-3</v>
      </c>
      <c r="S124" s="17">
        <v>0.1424706943192065</v>
      </c>
      <c r="T124" s="5">
        <v>0.78781688413107243</v>
      </c>
    </row>
    <row r="125" spans="1:20" x14ac:dyDescent="0.35">
      <c r="A125" s="4" t="s">
        <v>127</v>
      </c>
      <c r="B125" s="5">
        <v>81.185995208674498</v>
      </c>
      <c r="D125" s="4">
        <f t="shared" si="12"/>
        <v>0.54500000000000004</v>
      </c>
      <c r="E125" s="17">
        <f t="shared" si="12"/>
        <v>0.37801572241799947</v>
      </c>
      <c r="F125" s="17">
        <f t="shared" si="12"/>
        <v>0.21892720263363499</v>
      </c>
      <c r="G125" s="17">
        <f t="shared" si="12"/>
        <v>0.17122473246135553</v>
      </c>
      <c r="H125" s="17">
        <f t="shared" si="12"/>
        <v>0.74683198523561667</v>
      </c>
      <c r="I125" s="17" t="str">
        <f t="shared" si="12"/>
        <v/>
      </c>
      <c r="J125" s="17" t="str">
        <f t="shared" si="12"/>
        <v/>
      </c>
      <c r="K125" s="5" t="str">
        <f t="shared" si="12"/>
        <v/>
      </c>
      <c r="M125" s="4">
        <v>0.54500000000000004</v>
      </c>
      <c r="N125" s="17">
        <v>0.21482786663052317</v>
      </c>
      <c r="O125" s="17">
        <v>0.37801572241799947</v>
      </c>
      <c r="P125" s="17">
        <v>0.21892720263363499</v>
      </c>
      <c r="Q125" s="17">
        <v>3.9535863004725585E-2</v>
      </c>
      <c r="R125" s="17">
        <v>-4.2109203200299443E-3</v>
      </c>
      <c r="S125" s="17">
        <v>0.17122473246135553</v>
      </c>
      <c r="T125" s="5">
        <v>0.74683198523561667</v>
      </c>
    </row>
    <row r="126" spans="1:20" x14ac:dyDescent="0.35">
      <c r="A126" s="4" t="s">
        <v>128</v>
      </c>
      <c r="B126" s="5">
        <v>84.4155882196834</v>
      </c>
      <c r="D126" s="4">
        <f t="shared" si="12"/>
        <v>0.83199999999999996</v>
      </c>
      <c r="E126" s="17">
        <f t="shared" si="12"/>
        <v>0.25936627179042665</v>
      </c>
      <c r="F126" s="17">
        <f t="shared" si="12"/>
        <v>0.11749591368374804</v>
      </c>
      <c r="G126" s="17">
        <f t="shared" si="12"/>
        <v>0.12115384615384615</v>
      </c>
      <c r="H126" s="17">
        <f t="shared" si="12"/>
        <v>0.83302502438242043</v>
      </c>
      <c r="I126" s="17" t="str">
        <f t="shared" si="12"/>
        <v/>
      </c>
      <c r="J126" s="17" t="str">
        <f t="shared" si="12"/>
        <v/>
      </c>
      <c r="K126" s="5" t="str">
        <f t="shared" si="12"/>
        <v/>
      </c>
      <c r="M126" s="4">
        <v>0.83199999999999996</v>
      </c>
      <c r="N126" s="17">
        <v>0.37489852918919664</v>
      </c>
      <c r="O126" s="17">
        <v>0.25936627179042665</v>
      </c>
      <c r="P126" s="17">
        <v>0.11749591368374804</v>
      </c>
      <c r="Q126" s="17">
        <v>2.582154676334816E-2</v>
      </c>
      <c r="R126" s="17">
        <v>3.5507261651314265E-2</v>
      </c>
      <c r="S126" s="17">
        <v>0.12115384615384615</v>
      </c>
      <c r="T126" s="5">
        <v>0.83302502438242043</v>
      </c>
    </row>
    <row r="127" spans="1:20" x14ac:dyDescent="0.35">
      <c r="A127" s="4" t="s">
        <v>129</v>
      </c>
      <c r="B127" s="5">
        <v>81.897637078238134</v>
      </c>
      <c r="D127" s="4">
        <f t="shared" ref="D127:K136" si="13">IF(D$6&lt;&gt;"",INDEX($M$1:$T$328,ROW(),D$6),"")</f>
        <v>0.54200000000000004</v>
      </c>
      <c r="E127" s="17">
        <f t="shared" si="13"/>
        <v>0.39840294715961422</v>
      </c>
      <c r="F127" s="17">
        <f t="shared" si="13"/>
        <v>0.22125794490456782</v>
      </c>
      <c r="G127" s="17">
        <f t="shared" si="13"/>
        <v>0.19546979865771813</v>
      </c>
      <c r="H127" s="17">
        <f t="shared" si="13"/>
        <v>0.73983474601470833</v>
      </c>
      <c r="I127" s="17" t="str">
        <f t="shared" si="13"/>
        <v/>
      </c>
      <c r="J127" s="17" t="str">
        <f t="shared" si="13"/>
        <v/>
      </c>
      <c r="K127" s="5" t="str">
        <f t="shared" si="13"/>
        <v/>
      </c>
      <c r="M127" s="4">
        <v>0.54200000000000004</v>
      </c>
      <c r="N127" s="17">
        <v>0.22282834212150962</v>
      </c>
      <c r="O127" s="17">
        <v>0.39840294715961422</v>
      </c>
      <c r="P127" s="17">
        <v>0.22125794490456782</v>
      </c>
      <c r="Q127" s="17">
        <v>2.389196955388204E-2</v>
      </c>
      <c r="R127" s="17">
        <v>3.9389463318562287E-3</v>
      </c>
      <c r="S127" s="17">
        <v>0.19546979865771813</v>
      </c>
      <c r="T127" s="5">
        <v>0.73983474601470833</v>
      </c>
    </row>
    <row r="128" spans="1:20" x14ac:dyDescent="0.35">
      <c r="A128" s="4" t="s">
        <v>130</v>
      </c>
      <c r="B128" s="5">
        <v>83.785481802884206</v>
      </c>
      <c r="D128" s="4">
        <f t="shared" si="13"/>
        <v>0.82</v>
      </c>
      <c r="E128" s="17">
        <f t="shared" si="13"/>
        <v>0.34408259555025283</v>
      </c>
      <c r="F128" s="17">
        <f t="shared" si="13"/>
        <v>0.1450321122067863</v>
      </c>
      <c r="G128" s="17">
        <f t="shared" si="13"/>
        <v>0.17915106117353308</v>
      </c>
      <c r="H128" s="17">
        <f t="shared" si="13"/>
        <v>0.77306000881969483</v>
      </c>
      <c r="I128" s="17" t="str">
        <f t="shared" si="13"/>
        <v/>
      </c>
      <c r="J128" s="17" t="str">
        <f t="shared" si="13"/>
        <v/>
      </c>
      <c r="K128" s="5" t="str">
        <f t="shared" si="13"/>
        <v/>
      </c>
      <c r="M128" s="4">
        <v>0.82</v>
      </c>
      <c r="N128" s="17">
        <v>0.27240804262646257</v>
      </c>
      <c r="O128" s="17">
        <v>0.34408259555025283</v>
      </c>
      <c r="P128" s="17">
        <v>0.1450321122067863</v>
      </c>
      <c r="Q128" s="17">
        <v>8.4665987110717489E-2</v>
      </c>
      <c r="R128" s="17">
        <v>2.4263489464097721E-2</v>
      </c>
      <c r="S128" s="17">
        <v>0.17915106117353308</v>
      </c>
      <c r="T128" s="5">
        <v>0.77306000881969483</v>
      </c>
    </row>
    <row r="129" spans="1:20" x14ac:dyDescent="0.35">
      <c r="A129" s="4" t="s">
        <v>131</v>
      </c>
      <c r="B129" s="5">
        <v>81.816749904673699</v>
      </c>
      <c r="D129" s="4">
        <f t="shared" si="13"/>
        <v>0.82899999999999996</v>
      </c>
      <c r="E129" s="17">
        <f t="shared" si="13"/>
        <v>0.35088305234189221</v>
      </c>
      <c r="F129" s="17">
        <f t="shared" si="13"/>
        <v>0.16474244743187502</v>
      </c>
      <c r="G129" s="17">
        <f t="shared" si="13"/>
        <v>0.19019607843137254</v>
      </c>
      <c r="H129" s="17">
        <f t="shared" si="13"/>
        <v>0.8670706701633879</v>
      </c>
      <c r="I129" s="17" t="str">
        <f t="shared" si="13"/>
        <v/>
      </c>
      <c r="J129" s="17" t="str">
        <f t="shared" si="13"/>
        <v/>
      </c>
      <c r="K129" s="5" t="str">
        <f t="shared" si="13"/>
        <v/>
      </c>
      <c r="M129" s="4">
        <v>0.82899999999999996</v>
      </c>
      <c r="N129" s="17">
        <v>0.24705426563710689</v>
      </c>
      <c r="O129" s="17">
        <v>0.35088305234189221</v>
      </c>
      <c r="P129" s="17">
        <v>0.16474244743187502</v>
      </c>
      <c r="Q129" s="17">
        <v>-9.4826778782612309E-2</v>
      </c>
      <c r="R129" s="17">
        <v>3.2157017826851628E-3</v>
      </c>
      <c r="S129" s="17">
        <v>0.19019607843137254</v>
      </c>
      <c r="T129" s="5">
        <v>0.8670706701633879</v>
      </c>
    </row>
    <row r="130" spans="1:20" x14ac:dyDescent="0.35">
      <c r="A130" s="4" t="s">
        <v>132</v>
      </c>
      <c r="B130" s="5">
        <v>82.873760322659436</v>
      </c>
      <c r="D130" s="4">
        <f t="shared" si="13"/>
        <v>0.86399999999999999</v>
      </c>
      <c r="E130" s="17">
        <f t="shared" si="13"/>
        <v>0.31956065837693565</v>
      </c>
      <c r="F130" s="17">
        <f t="shared" si="13"/>
        <v>0.12769443408328304</v>
      </c>
      <c r="G130" s="17">
        <f t="shared" si="13"/>
        <v>0.17398648648648649</v>
      </c>
      <c r="H130" s="17">
        <f t="shared" si="13"/>
        <v>0.79034904951771956</v>
      </c>
      <c r="I130" s="17" t="str">
        <f t="shared" si="13"/>
        <v/>
      </c>
      <c r="J130" s="17" t="str">
        <f t="shared" si="13"/>
        <v/>
      </c>
      <c r="K130" s="5" t="str">
        <f t="shared" si="13"/>
        <v/>
      </c>
      <c r="M130" s="4">
        <v>0.86399999999999999</v>
      </c>
      <c r="N130" s="17">
        <v>0.30530429809138476</v>
      </c>
      <c r="O130" s="17">
        <v>0.31956065837693565</v>
      </c>
      <c r="P130" s="17">
        <v>0.12769443408328304</v>
      </c>
      <c r="Q130" s="17">
        <v>4.9233449761038245E-2</v>
      </c>
      <c r="R130" s="17">
        <v>1.1675337681053223E-2</v>
      </c>
      <c r="S130" s="17">
        <v>0.17398648648648649</v>
      </c>
      <c r="T130" s="5">
        <v>0.79034904951771956</v>
      </c>
    </row>
    <row r="131" spans="1:20" x14ac:dyDescent="0.35">
      <c r="A131" s="4" t="s">
        <v>133</v>
      </c>
      <c r="B131" s="5">
        <v>83.492852546628768</v>
      </c>
      <c r="D131" s="4">
        <f t="shared" si="13"/>
        <v>0.90200000000000002</v>
      </c>
      <c r="E131" s="17">
        <f t="shared" si="13"/>
        <v>0.24173062769424877</v>
      </c>
      <c r="F131" s="17">
        <f t="shared" si="13"/>
        <v>7.5186146855228495E-2</v>
      </c>
      <c r="G131" s="17">
        <f t="shared" si="13"/>
        <v>0.12337098175499565</v>
      </c>
      <c r="H131" s="17">
        <f t="shared" si="13"/>
        <v>0.85177875487901178</v>
      </c>
      <c r="I131" s="17" t="str">
        <f t="shared" si="13"/>
        <v/>
      </c>
      <c r="J131" s="17" t="str">
        <f t="shared" si="13"/>
        <v/>
      </c>
      <c r="K131" s="5" t="str">
        <f t="shared" si="13"/>
        <v/>
      </c>
      <c r="M131" s="4">
        <v>0.90200000000000002</v>
      </c>
      <c r="N131" s="17">
        <v>0.40657133845021554</v>
      </c>
      <c r="O131" s="17">
        <v>0.24173062769424877</v>
      </c>
      <c r="P131" s="17">
        <v>7.5186146855228495E-2</v>
      </c>
      <c r="Q131" s="17">
        <v>0.10431356620633631</v>
      </c>
      <c r="R131" s="17">
        <v>-2.8594638505280261E-3</v>
      </c>
      <c r="S131" s="17">
        <v>0.12337098175499565</v>
      </c>
      <c r="T131" s="5">
        <v>0.85177875487901178</v>
      </c>
    </row>
    <row r="132" spans="1:20" x14ac:dyDescent="0.35">
      <c r="A132" s="4" t="s">
        <v>134</v>
      </c>
      <c r="B132" s="5">
        <v>83.197978445102763</v>
      </c>
      <c r="D132" s="4">
        <f t="shared" si="13"/>
        <v>0.85099999999999998</v>
      </c>
      <c r="E132" s="17">
        <f t="shared" si="13"/>
        <v>0.43265197060788241</v>
      </c>
      <c r="F132" s="17">
        <f t="shared" si="13"/>
        <v>0.16226618912147339</v>
      </c>
      <c r="G132" s="17">
        <f t="shared" si="13"/>
        <v>0.22601010101010102</v>
      </c>
      <c r="H132" s="17">
        <f t="shared" si="13"/>
        <v>0.77971845985888921</v>
      </c>
      <c r="I132" s="17" t="str">
        <f t="shared" si="13"/>
        <v/>
      </c>
      <c r="J132" s="17" t="str">
        <f t="shared" si="13"/>
        <v/>
      </c>
      <c r="K132" s="5" t="str">
        <f t="shared" si="13"/>
        <v/>
      </c>
      <c r="M132" s="4">
        <v>0.85099999999999998</v>
      </c>
      <c r="N132" s="17">
        <v>0.19230460921843687</v>
      </c>
      <c r="O132" s="17">
        <v>0.43265197060788241</v>
      </c>
      <c r="P132" s="17">
        <v>0.16226618912147339</v>
      </c>
      <c r="Q132" s="17">
        <v>-1.0652243473952581E-2</v>
      </c>
      <c r="R132" s="17">
        <v>1.5090678254766156E-2</v>
      </c>
      <c r="S132" s="17">
        <v>0.22601010101010102</v>
      </c>
      <c r="T132" s="5">
        <v>0.77971845985888921</v>
      </c>
    </row>
    <row r="133" spans="1:20" x14ac:dyDescent="0.35">
      <c r="A133" s="4" t="s">
        <v>135</v>
      </c>
      <c r="B133" s="5">
        <v>83.04050924136574</v>
      </c>
      <c r="D133" s="4">
        <f t="shared" si="13"/>
        <v>0.85799999999999998</v>
      </c>
      <c r="E133" s="17">
        <f t="shared" si="13"/>
        <v>0.3348335531931404</v>
      </c>
      <c r="F133" s="17">
        <f t="shared" si="13"/>
        <v>0.11006041400286126</v>
      </c>
      <c r="G133" s="17">
        <f t="shared" si="13"/>
        <v>0.16026105873821611</v>
      </c>
      <c r="H133" s="17">
        <f t="shared" si="13"/>
        <v>0.83728335116981956</v>
      </c>
      <c r="I133" s="17" t="str">
        <f t="shared" si="13"/>
        <v/>
      </c>
      <c r="J133" s="17" t="str">
        <f t="shared" si="13"/>
        <v/>
      </c>
      <c r="K133" s="5" t="str">
        <f t="shared" si="13"/>
        <v/>
      </c>
      <c r="M133" s="4">
        <v>0.85799999999999998</v>
      </c>
      <c r="N133" s="17">
        <v>0.30928670581033429</v>
      </c>
      <c r="O133" s="17">
        <v>0.3348335531931404</v>
      </c>
      <c r="P133" s="17">
        <v>0.11006041400286126</v>
      </c>
      <c r="Q133" s="17">
        <v>1.4772540916396078E-2</v>
      </c>
      <c r="R133" s="17">
        <v>8.5604644297943514E-3</v>
      </c>
      <c r="S133" s="17">
        <v>0.16026105873821611</v>
      </c>
      <c r="T133" s="5">
        <v>0.83728335116981956</v>
      </c>
    </row>
    <row r="134" spans="1:20" x14ac:dyDescent="0.35">
      <c r="A134" s="4" t="s">
        <v>136</v>
      </c>
      <c r="B134" s="5">
        <v>82.707146921652765</v>
      </c>
      <c r="D134" s="4">
        <f t="shared" si="13"/>
        <v>0.86699999999999999</v>
      </c>
      <c r="E134" s="17">
        <f t="shared" si="13"/>
        <v>0.33515361781540814</v>
      </c>
      <c r="F134" s="17">
        <f t="shared" si="13"/>
        <v>0.15767912174307272</v>
      </c>
      <c r="G134" s="17">
        <f t="shared" si="13"/>
        <v>0.17959183673469387</v>
      </c>
      <c r="H134" s="17">
        <f t="shared" si="13"/>
        <v>0.75791489793178923</v>
      </c>
      <c r="I134" s="17" t="str">
        <f t="shared" si="13"/>
        <v/>
      </c>
      <c r="J134" s="17" t="str">
        <f t="shared" si="13"/>
        <v/>
      </c>
      <c r="K134" s="5" t="str">
        <f t="shared" si="13"/>
        <v/>
      </c>
      <c r="M134" s="4">
        <v>0.86699999999999999</v>
      </c>
      <c r="N134" s="17">
        <v>0.30796207462331382</v>
      </c>
      <c r="O134" s="17">
        <v>0.33515361781540814</v>
      </c>
      <c r="P134" s="17">
        <v>0.15767912174307272</v>
      </c>
      <c r="Q134" s="17">
        <v>2.4193626151101683E-2</v>
      </c>
      <c r="R134" s="17">
        <v>1.8166915770695725E-2</v>
      </c>
      <c r="S134" s="17">
        <v>0.17959183673469387</v>
      </c>
      <c r="T134" s="5">
        <v>0.75791489793178923</v>
      </c>
    </row>
    <row r="135" spans="1:20" x14ac:dyDescent="0.35">
      <c r="A135" s="4" t="s">
        <v>137</v>
      </c>
      <c r="B135" s="5">
        <v>82.196734500772692</v>
      </c>
      <c r="D135" s="4">
        <f t="shared" si="13"/>
        <v>0.83499999999999996</v>
      </c>
      <c r="E135" s="17">
        <f t="shared" si="13"/>
        <v>0.3115208813532836</v>
      </c>
      <c r="F135" s="17">
        <f t="shared" si="13"/>
        <v>7.9285712539194406E-2</v>
      </c>
      <c r="G135" s="17">
        <f t="shared" si="13"/>
        <v>0.13807189542483661</v>
      </c>
      <c r="H135" s="17">
        <f t="shared" si="13"/>
        <v>0.83897379388225835</v>
      </c>
      <c r="I135" s="17" t="str">
        <f t="shared" si="13"/>
        <v/>
      </c>
      <c r="J135" s="17" t="str">
        <f t="shared" si="13"/>
        <v/>
      </c>
      <c r="K135" s="5" t="str">
        <f t="shared" si="13"/>
        <v/>
      </c>
      <c r="M135" s="4">
        <v>0.83499999999999996</v>
      </c>
      <c r="N135" s="17">
        <v>0.34420049224518501</v>
      </c>
      <c r="O135" s="17">
        <v>0.3115208813532836</v>
      </c>
      <c r="P135" s="17">
        <v>7.9285712539194406E-2</v>
      </c>
      <c r="Q135" s="17">
        <v>8.5997512344050356E-2</v>
      </c>
      <c r="R135" s="17">
        <v>-1.7488975161132261E-3</v>
      </c>
      <c r="S135" s="17">
        <v>0.13807189542483661</v>
      </c>
      <c r="T135" s="5">
        <v>0.83897379388225835</v>
      </c>
    </row>
    <row r="136" spans="1:20" x14ac:dyDescent="0.35">
      <c r="A136" s="4" t="s">
        <v>138</v>
      </c>
      <c r="B136" s="5">
        <v>83.042361198152705</v>
      </c>
      <c r="D136" s="4">
        <f t="shared" si="13"/>
        <v>0.88</v>
      </c>
      <c r="E136" s="17">
        <f t="shared" si="13"/>
        <v>0.30763832194674801</v>
      </c>
      <c r="F136" s="17">
        <f t="shared" si="13"/>
        <v>0.18684985850928182</v>
      </c>
      <c r="G136" s="17">
        <f t="shared" si="13"/>
        <v>0.14675767918088736</v>
      </c>
      <c r="H136" s="17">
        <f t="shared" si="13"/>
        <v>0.79731115874810288</v>
      </c>
      <c r="I136" s="17" t="str">
        <f t="shared" si="13"/>
        <v/>
      </c>
      <c r="J136" s="17" t="str">
        <f t="shared" si="13"/>
        <v/>
      </c>
      <c r="K136" s="5" t="str">
        <f t="shared" si="13"/>
        <v/>
      </c>
      <c r="M136" s="4">
        <v>0.88</v>
      </c>
      <c r="N136" s="17">
        <v>0.33909107835975882</v>
      </c>
      <c r="O136" s="17">
        <v>0.30763832194674801</v>
      </c>
      <c r="P136" s="17">
        <v>0.18684985850928182</v>
      </c>
      <c r="Q136" s="17">
        <v>7.2737278259743618E-2</v>
      </c>
      <c r="R136" s="17">
        <v>8.3085156890672883E-3</v>
      </c>
      <c r="S136" s="17">
        <v>0.14675767918088736</v>
      </c>
      <c r="T136" s="5">
        <v>0.79731115874810288</v>
      </c>
    </row>
    <row r="137" spans="1:20" x14ac:dyDescent="0.35">
      <c r="A137" s="4" t="s">
        <v>139</v>
      </c>
      <c r="B137" s="5">
        <v>81.165161066610068</v>
      </c>
      <c r="D137" s="4">
        <f t="shared" ref="D137:K146" si="14">IF(D$6&lt;&gt;"",INDEX($M$1:$T$328,ROW(),D$6),"")</f>
        <v>0.88600000000000001</v>
      </c>
      <c r="E137" s="17">
        <f t="shared" si="14"/>
        <v>0.30705926659506505</v>
      </c>
      <c r="F137" s="17">
        <f t="shared" si="14"/>
        <v>9.0316812805448912E-2</v>
      </c>
      <c r="G137" s="17">
        <f t="shared" si="14"/>
        <v>0.15988083416087387</v>
      </c>
      <c r="H137" s="17">
        <f t="shared" si="14"/>
        <v>0.83802060998602057</v>
      </c>
      <c r="I137" s="17" t="str">
        <f t="shared" si="14"/>
        <v/>
      </c>
      <c r="J137" s="17" t="str">
        <f t="shared" si="14"/>
        <v/>
      </c>
      <c r="K137" s="5" t="str">
        <f t="shared" si="14"/>
        <v/>
      </c>
      <c r="M137" s="4">
        <v>0.88600000000000001</v>
      </c>
      <c r="N137" s="17">
        <v>0.32195611844949995</v>
      </c>
      <c r="O137" s="17">
        <v>0.30705926659506505</v>
      </c>
      <c r="P137" s="17">
        <v>9.0316812805448912E-2</v>
      </c>
      <c r="Q137" s="17">
        <v>-2.7335701046833097E-2</v>
      </c>
      <c r="R137" s="17">
        <v>2.9965726829369311E-2</v>
      </c>
      <c r="S137" s="17">
        <v>0.15988083416087387</v>
      </c>
      <c r="T137" s="5">
        <v>0.83802060998602057</v>
      </c>
    </row>
    <row r="138" spans="1:20" x14ac:dyDescent="0.35">
      <c r="A138" s="4" t="s">
        <v>140</v>
      </c>
      <c r="B138" s="5">
        <v>82.179970844356518</v>
      </c>
      <c r="D138" s="4">
        <f t="shared" si="14"/>
        <v>0.56399999999999995</v>
      </c>
      <c r="E138" s="17">
        <f t="shared" si="14"/>
        <v>0.36778323752020642</v>
      </c>
      <c r="F138" s="17">
        <f t="shared" si="14"/>
        <v>0.17113038384948434</v>
      </c>
      <c r="G138" s="17">
        <f t="shared" si="14"/>
        <v>0.19124087591240876</v>
      </c>
      <c r="H138" s="17">
        <f t="shared" si="14"/>
        <v>0.75282634965630846</v>
      </c>
      <c r="I138" s="17" t="str">
        <f t="shared" si="14"/>
        <v/>
      </c>
      <c r="J138" s="17" t="str">
        <f t="shared" si="14"/>
        <v/>
      </c>
      <c r="K138" s="5" t="str">
        <f t="shared" si="14"/>
        <v/>
      </c>
      <c r="M138" s="4">
        <v>0.56399999999999995</v>
      </c>
      <c r="N138" s="17">
        <v>0.24629861579471368</v>
      </c>
      <c r="O138" s="17">
        <v>0.36778323752020642</v>
      </c>
      <c r="P138" s="17">
        <v>0.17113038384948434</v>
      </c>
      <c r="Q138" s="17">
        <v>9.9395412763861407E-2</v>
      </c>
      <c r="R138" s="17">
        <v>2.5518189257255443E-2</v>
      </c>
      <c r="S138" s="17">
        <v>0.19124087591240876</v>
      </c>
      <c r="T138" s="5">
        <v>0.75282634965630846</v>
      </c>
    </row>
    <row r="139" spans="1:20" x14ac:dyDescent="0.35">
      <c r="A139" s="4" t="s">
        <v>141</v>
      </c>
      <c r="B139" s="5">
        <v>81.552977737012469</v>
      </c>
      <c r="D139" s="4">
        <f t="shared" si="14"/>
        <v>0.42499999999999999</v>
      </c>
      <c r="E139" s="17">
        <f t="shared" si="14"/>
        <v>0.32231227822276554</v>
      </c>
      <c r="F139" s="17">
        <f t="shared" si="14"/>
        <v>0.10063084488509273</v>
      </c>
      <c r="G139" s="17">
        <f t="shared" si="14"/>
        <v>0.16470588235294117</v>
      </c>
      <c r="H139" s="17">
        <f t="shared" si="14"/>
        <v>0.64784306657827007</v>
      </c>
      <c r="I139" s="17" t="str">
        <f t="shared" si="14"/>
        <v/>
      </c>
      <c r="J139" s="17" t="str">
        <f t="shared" si="14"/>
        <v/>
      </c>
      <c r="K139" s="5" t="str">
        <f t="shared" si="14"/>
        <v/>
      </c>
      <c r="M139" s="4">
        <v>0.42499999999999999</v>
      </c>
      <c r="N139" s="17">
        <v>0.27295964944312578</v>
      </c>
      <c r="O139" s="17">
        <v>0.32231227822276554</v>
      </c>
      <c r="P139" s="17">
        <v>0.10063084488509273</v>
      </c>
      <c r="Q139" s="17">
        <v>0.11486012479846403</v>
      </c>
      <c r="R139" s="17">
        <v>9.5801897822796023E-2</v>
      </c>
      <c r="S139" s="17">
        <v>0.16470588235294117</v>
      </c>
      <c r="T139" s="5">
        <v>0.64784306657827007</v>
      </c>
    </row>
    <row r="140" spans="1:20" x14ac:dyDescent="0.35">
      <c r="A140" s="4" t="s">
        <v>142</v>
      </c>
      <c r="B140" s="5">
        <v>80.632265034009734</v>
      </c>
      <c r="D140" s="4">
        <f t="shared" si="14"/>
        <v>0.52600000000000002</v>
      </c>
      <c r="E140" s="17">
        <f t="shared" si="14"/>
        <v>0.38457759044245043</v>
      </c>
      <c r="F140" s="17">
        <f t="shared" si="14"/>
        <v>0.14101558122412361</v>
      </c>
      <c r="G140" s="17">
        <f t="shared" si="14"/>
        <v>0.21091811414392059</v>
      </c>
      <c r="H140" s="17">
        <f t="shared" si="14"/>
        <v>0.7393241762115732</v>
      </c>
      <c r="I140" s="17" t="str">
        <f t="shared" si="14"/>
        <v/>
      </c>
      <c r="J140" s="17" t="str">
        <f t="shared" si="14"/>
        <v/>
      </c>
      <c r="K140" s="5" t="str">
        <f t="shared" si="14"/>
        <v/>
      </c>
      <c r="M140" s="4">
        <v>0.52600000000000002</v>
      </c>
      <c r="N140" s="17">
        <v>0.22048822114763</v>
      </c>
      <c r="O140" s="17">
        <v>0.38457759044245043</v>
      </c>
      <c r="P140" s="17">
        <v>0.14101558122412361</v>
      </c>
      <c r="Q140" s="17">
        <v>5.4643873017685057E-2</v>
      </c>
      <c r="R140" s="17">
        <v>4.2485991799613765E-2</v>
      </c>
      <c r="S140" s="17">
        <v>0.21091811414392059</v>
      </c>
      <c r="T140" s="5">
        <v>0.7393241762115732</v>
      </c>
    </row>
    <row r="141" spans="1:20" x14ac:dyDescent="0.35">
      <c r="A141" s="4" t="s">
        <v>143</v>
      </c>
      <c r="B141" s="5">
        <v>80.961351777310327</v>
      </c>
      <c r="D141" s="4">
        <f t="shared" si="14"/>
        <v>0.249</v>
      </c>
      <c r="E141" s="17">
        <f t="shared" si="14"/>
        <v>0.39680681096933751</v>
      </c>
      <c r="F141" s="17">
        <f t="shared" si="14"/>
        <v>0.17697499041073098</v>
      </c>
      <c r="G141" s="17">
        <f t="shared" si="14"/>
        <v>0.21481481481481482</v>
      </c>
      <c r="H141" s="17">
        <f t="shared" si="14"/>
        <v>0.72364631218131337</v>
      </c>
      <c r="I141" s="17" t="str">
        <f t="shared" si="14"/>
        <v/>
      </c>
      <c r="J141" s="17" t="str">
        <f t="shared" si="14"/>
        <v/>
      </c>
      <c r="K141" s="5" t="str">
        <f t="shared" si="14"/>
        <v/>
      </c>
      <c r="M141" s="4">
        <v>0.249</v>
      </c>
      <c r="N141" s="17">
        <v>0.2196384408307982</v>
      </c>
      <c r="O141" s="17">
        <v>0.39680681096933751</v>
      </c>
      <c r="P141" s="17">
        <v>0.17697499041073098</v>
      </c>
      <c r="Q141" s="17">
        <v>4.7838913521628321E-2</v>
      </c>
      <c r="R141" s="17">
        <v>2.0624585413539086E-2</v>
      </c>
      <c r="S141" s="17">
        <v>0.21481481481481482</v>
      </c>
      <c r="T141" s="5">
        <v>0.72364631218131337</v>
      </c>
    </row>
    <row r="142" spans="1:20" x14ac:dyDescent="0.35">
      <c r="A142" s="4" t="s">
        <v>144</v>
      </c>
      <c r="B142" s="5">
        <v>81.648019687803043</v>
      </c>
      <c r="D142" s="4">
        <f t="shared" si="14"/>
        <v>0.38100000000000001</v>
      </c>
      <c r="E142" s="17">
        <f t="shared" si="14"/>
        <v>0.40739093918284669</v>
      </c>
      <c r="F142" s="17">
        <f t="shared" si="14"/>
        <v>0.1145222233781119</v>
      </c>
      <c r="G142" s="17">
        <f t="shared" si="14"/>
        <v>0.22138680033416874</v>
      </c>
      <c r="H142" s="17">
        <f t="shared" si="14"/>
        <v>0.72688564608888173</v>
      </c>
      <c r="I142" s="17" t="str">
        <f t="shared" si="14"/>
        <v/>
      </c>
      <c r="J142" s="17" t="str">
        <f t="shared" si="14"/>
        <v/>
      </c>
      <c r="K142" s="5" t="str">
        <f t="shared" si="14"/>
        <v/>
      </c>
      <c r="M142" s="4">
        <v>0.38100000000000001</v>
      </c>
      <c r="N142" s="17">
        <v>0.19964428634948866</v>
      </c>
      <c r="O142" s="17">
        <v>0.40739093918284669</v>
      </c>
      <c r="P142" s="17">
        <v>0.1145222233781119</v>
      </c>
      <c r="Q142" s="17">
        <v>-2.454455585369298E-2</v>
      </c>
      <c r="R142" s="17">
        <v>5.9115944075695523E-2</v>
      </c>
      <c r="S142" s="17">
        <v>0.22138680033416874</v>
      </c>
      <c r="T142" s="5">
        <v>0.72688564608888173</v>
      </c>
    </row>
    <row r="143" spans="1:20" x14ac:dyDescent="0.35">
      <c r="A143" s="4" t="s">
        <v>145</v>
      </c>
      <c r="B143" s="5">
        <v>82.079268903686355</v>
      </c>
      <c r="D143" s="4">
        <f t="shared" si="14"/>
        <v>0.63400000000000001</v>
      </c>
      <c r="E143" s="17">
        <f t="shared" si="14"/>
        <v>0.35266505148394911</v>
      </c>
      <c r="F143" s="17">
        <f t="shared" si="14"/>
        <v>0.17393405581160118</v>
      </c>
      <c r="G143" s="17">
        <f t="shared" si="14"/>
        <v>0.18631178707224336</v>
      </c>
      <c r="H143" s="17">
        <f t="shared" si="14"/>
        <v>0.80799712054764317</v>
      </c>
      <c r="I143" s="17" t="str">
        <f t="shared" si="14"/>
        <v/>
      </c>
      <c r="J143" s="17" t="str">
        <f t="shared" si="14"/>
        <v/>
      </c>
      <c r="K143" s="5" t="str">
        <f t="shared" si="14"/>
        <v/>
      </c>
      <c r="M143" s="4">
        <v>0.63400000000000001</v>
      </c>
      <c r="N143" s="17">
        <v>0.25625617647996429</v>
      </c>
      <c r="O143" s="17">
        <v>0.35266505148394911</v>
      </c>
      <c r="P143" s="17">
        <v>0.17393405581160118</v>
      </c>
      <c r="Q143" s="17">
        <v>6.6039500600413956E-2</v>
      </c>
      <c r="R143" s="17">
        <v>4.7266758790482685E-2</v>
      </c>
      <c r="S143" s="17">
        <v>0.18631178707224336</v>
      </c>
      <c r="T143" s="5">
        <v>0.80799712054764317</v>
      </c>
    </row>
    <row r="144" spans="1:20" x14ac:dyDescent="0.35">
      <c r="A144" s="4" t="s">
        <v>146</v>
      </c>
      <c r="B144" s="5">
        <v>83.54456485190444</v>
      </c>
      <c r="D144" s="4">
        <f t="shared" si="14"/>
        <v>0.89500000000000002</v>
      </c>
      <c r="E144" s="17">
        <f t="shared" si="14"/>
        <v>0.32937576367037552</v>
      </c>
      <c r="F144" s="17">
        <f t="shared" si="14"/>
        <v>8.0984869378728258E-2</v>
      </c>
      <c r="G144" s="17">
        <f t="shared" si="14"/>
        <v>0.1437389770723104</v>
      </c>
      <c r="H144" s="17">
        <f t="shared" si="14"/>
        <v>0.78776907730306223</v>
      </c>
      <c r="I144" s="17" t="str">
        <f t="shared" si="14"/>
        <v/>
      </c>
      <c r="J144" s="17" t="str">
        <f t="shared" si="14"/>
        <v/>
      </c>
      <c r="K144" s="5" t="str">
        <f t="shared" si="14"/>
        <v/>
      </c>
      <c r="M144" s="4">
        <v>0.89500000000000002</v>
      </c>
      <c r="N144" s="17">
        <v>0.31984948259642521</v>
      </c>
      <c r="O144" s="17">
        <v>0.32937576367037552</v>
      </c>
      <c r="P144" s="17">
        <v>8.0984869378728258E-2</v>
      </c>
      <c r="Q144" s="17">
        <v>2.5157338397291007E-2</v>
      </c>
      <c r="R144" s="17">
        <v>2.7770542218786498E-2</v>
      </c>
      <c r="S144" s="17">
        <v>0.1437389770723104</v>
      </c>
      <c r="T144" s="5">
        <v>0.78776907730306223</v>
      </c>
    </row>
    <row r="145" spans="1:20" x14ac:dyDescent="0.35">
      <c r="A145" s="4" t="s">
        <v>147</v>
      </c>
      <c r="B145" s="5">
        <v>81.187667461179558</v>
      </c>
      <c r="D145" s="4">
        <f t="shared" si="14"/>
        <v>0.252</v>
      </c>
      <c r="E145" s="17">
        <f t="shared" si="14"/>
        <v>0.39588778729157276</v>
      </c>
      <c r="F145" s="17">
        <f t="shared" si="14"/>
        <v>0.18186224433584744</v>
      </c>
      <c r="G145" s="17">
        <f t="shared" si="14"/>
        <v>0.20565302144249512</v>
      </c>
      <c r="H145" s="17">
        <f t="shared" si="14"/>
        <v>0.7862357461000925</v>
      </c>
      <c r="I145" s="17" t="str">
        <f t="shared" si="14"/>
        <v/>
      </c>
      <c r="J145" s="17" t="str">
        <f t="shared" si="14"/>
        <v/>
      </c>
      <c r="K145" s="5" t="str">
        <f t="shared" si="14"/>
        <v/>
      </c>
      <c r="M145" s="4">
        <v>0.252</v>
      </c>
      <c r="N145" s="17">
        <v>0.21771068048670572</v>
      </c>
      <c r="O145" s="17">
        <v>0.39588778729157276</v>
      </c>
      <c r="P145" s="17">
        <v>0.18186224433584744</v>
      </c>
      <c r="Q145" s="17">
        <v>6.795827929096411E-2</v>
      </c>
      <c r="R145" s="17">
        <v>2.313013402507566E-2</v>
      </c>
      <c r="S145" s="17">
        <v>0.20565302144249512</v>
      </c>
      <c r="T145" s="5">
        <v>0.7862357461000925</v>
      </c>
    </row>
    <row r="146" spans="1:20" x14ac:dyDescent="0.35">
      <c r="A146" s="4" t="s">
        <v>148</v>
      </c>
      <c r="B146" s="5">
        <v>80.694859472870675</v>
      </c>
      <c r="D146" s="4">
        <f t="shared" si="14"/>
        <v>0.30499999999999999</v>
      </c>
      <c r="E146" s="17">
        <f t="shared" si="14"/>
        <v>0.43618422871041745</v>
      </c>
      <c r="F146" s="17">
        <f t="shared" si="14"/>
        <v>0.2026311588877292</v>
      </c>
      <c r="G146" s="17">
        <f t="shared" si="14"/>
        <v>0.19597989949748743</v>
      </c>
      <c r="H146" s="17">
        <f t="shared" si="14"/>
        <v>0.74046012428949337</v>
      </c>
      <c r="I146" s="17" t="str">
        <f t="shared" si="14"/>
        <v/>
      </c>
      <c r="J146" s="17" t="str">
        <f t="shared" si="14"/>
        <v/>
      </c>
      <c r="K146" s="5" t="str">
        <f t="shared" si="14"/>
        <v/>
      </c>
      <c r="M146" s="4">
        <v>0.30499999999999999</v>
      </c>
      <c r="N146" s="17">
        <v>0.18919466735459145</v>
      </c>
      <c r="O146" s="17">
        <v>0.43618422871041745</v>
      </c>
      <c r="P146" s="17">
        <v>0.2026311588877292</v>
      </c>
      <c r="Q146" s="17">
        <v>8.3185547589309738E-2</v>
      </c>
      <c r="R146" s="17">
        <v>3.0658928904131331E-2</v>
      </c>
      <c r="S146" s="17">
        <v>0.19597989949748743</v>
      </c>
      <c r="T146" s="5">
        <v>0.74046012428949337</v>
      </c>
    </row>
    <row r="147" spans="1:20" x14ac:dyDescent="0.35">
      <c r="A147" s="4" t="s">
        <v>149</v>
      </c>
      <c r="B147" s="5">
        <v>80.054217185786911</v>
      </c>
      <c r="D147" s="4">
        <f t="shared" ref="D147:K156" si="15">IF(D$6&lt;&gt;"",INDEX($M$1:$T$328,ROW(),D$6),"")</f>
        <v>0.223</v>
      </c>
      <c r="E147" s="17">
        <f t="shared" si="15"/>
        <v>0.43188768930321675</v>
      </c>
      <c r="F147" s="17">
        <f t="shared" si="15"/>
        <v>0.18336234752709349</v>
      </c>
      <c r="G147" s="17">
        <f t="shared" si="15"/>
        <v>0.21428571428571427</v>
      </c>
      <c r="H147" s="17">
        <f t="shared" si="15"/>
        <v>0.72734207557157748</v>
      </c>
      <c r="I147" s="17" t="str">
        <f t="shared" si="15"/>
        <v/>
      </c>
      <c r="J147" s="17" t="str">
        <f t="shared" si="15"/>
        <v/>
      </c>
      <c r="K147" s="5" t="str">
        <f t="shared" si="15"/>
        <v/>
      </c>
      <c r="M147" s="4">
        <v>0.223</v>
      </c>
      <c r="N147" s="17">
        <v>0.19606470393161132</v>
      </c>
      <c r="O147" s="17">
        <v>0.43188768930321675</v>
      </c>
      <c r="P147" s="17">
        <v>0.18336234752709349</v>
      </c>
      <c r="Q147" s="17">
        <v>8.3293095123128921E-2</v>
      </c>
      <c r="R147" s="17">
        <v>3.4481779191638029E-2</v>
      </c>
      <c r="S147" s="17">
        <v>0.21428571428571427</v>
      </c>
      <c r="T147" s="5">
        <v>0.72734207557157748</v>
      </c>
    </row>
    <row r="148" spans="1:20" x14ac:dyDescent="0.35">
      <c r="A148" s="4" t="s">
        <v>150</v>
      </c>
      <c r="B148" s="5">
        <v>83.132553300813015</v>
      </c>
      <c r="D148" s="4">
        <f t="shared" si="15"/>
        <v>0.89900000000000002</v>
      </c>
      <c r="E148" s="17">
        <f t="shared" si="15"/>
        <v>0.34998591123031486</v>
      </c>
      <c r="F148" s="17">
        <f t="shared" si="15"/>
        <v>0.17165689923733901</v>
      </c>
      <c r="G148" s="17">
        <f t="shared" si="15"/>
        <v>0.15475255302435192</v>
      </c>
      <c r="H148" s="17">
        <f t="shared" si="15"/>
        <v>0.78401228702971038</v>
      </c>
      <c r="I148" s="17" t="str">
        <f t="shared" si="15"/>
        <v/>
      </c>
      <c r="J148" s="17" t="str">
        <f t="shared" si="15"/>
        <v/>
      </c>
      <c r="K148" s="5" t="str">
        <f t="shared" si="15"/>
        <v/>
      </c>
      <c r="M148" s="4">
        <v>0.89900000000000002</v>
      </c>
      <c r="N148" s="17">
        <v>0.27099487586228488</v>
      </c>
      <c r="O148" s="17">
        <v>0.34998591123031486</v>
      </c>
      <c r="P148" s="17">
        <v>0.17165689923733901</v>
      </c>
      <c r="Q148" s="17">
        <v>8.8653234358430547E-2</v>
      </c>
      <c r="R148" s="17">
        <v>1.7226346176505244E-2</v>
      </c>
      <c r="S148" s="17">
        <v>0.15475255302435192</v>
      </c>
      <c r="T148" s="5">
        <v>0.78401228702971038</v>
      </c>
    </row>
    <row r="149" spans="1:20" x14ac:dyDescent="0.35">
      <c r="A149" s="4" t="s">
        <v>151</v>
      </c>
      <c r="B149" s="5">
        <v>83.018880685685559</v>
      </c>
      <c r="D149" s="4">
        <f t="shared" si="15"/>
        <v>0.90500000000000003</v>
      </c>
      <c r="E149" s="17">
        <f t="shared" si="15"/>
        <v>0.29438256288053516</v>
      </c>
      <c r="F149" s="17">
        <f t="shared" si="15"/>
        <v>0.12225731390689437</v>
      </c>
      <c r="G149" s="17">
        <f t="shared" si="15"/>
        <v>0.13492063492063491</v>
      </c>
      <c r="H149" s="17">
        <f t="shared" si="15"/>
        <v>0.74712554017767852</v>
      </c>
      <c r="I149" s="17" t="str">
        <f t="shared" si="15"/>
        <v/>
      </c>
      <c r="J149" s="17" t="str">
        <f t="shared" si="15"/>
        <v/>
      </c>
      <c r="K149" s="5" t="str">
        <f t="shared" si="15"/>
        <v/>
      </c>
      <c r="M149" s="4">
        <v>0.90500000000000003</v>
      </c>
      <c r="N149" s="17">
        <v>0.34637036389274511</v>
      </c>
      <c r="O149" s="17">
        <v>0.29438256288053516</v>
      </c>
      <c r="P149" s="17">
        <v>0.12225731390689437</v>
      </c>
      <c r="Q149" s="17">
        <v>1.2040185076305632E-2</v>
      </c>
      <c r="R149" s="17">
        <v>2.7301311383215319E-2</v>
      </c>
      <c r="S149" s="17">
        <v>0.13492063492063491</v>
      </c>
      <c r="T149" s="5">
        <v>0.74712554017767852</v>
      </c>
    </row>
    <row r="150" spans="1:20" x14ac:dyDescent="0.35">
      <c r="A150" s="4" t="s">
        <v>152</v>
      </c>
      <c r="B150" s="5">
        <v>78.6254945408933</v>
      </c>
      <c r="D150" s="4">
        <f t="shared" si="15"/>
        <v>4.3999999999999997E-2</v>
      </c>
      <c r="E150" s="17">
        <f t="shared" si="15"/>
        <v>0.43748837874561969</v>
      </c>
      <c r="F150" s="17">
        <f t="shared" si="15"/>
        <v>0.24092832245668894</v>
      </c>
      <c r="G150" s="17">
        <f t="shared" si="15"/>
        <v>0.2344763670064875</v>
      </c>
      <c r="H150" s="17">
        <f t="shared" si="15"/>
        <v>0.7545154194560364</v>
      </c>
      <c r="I150" s="17" t="str">
        <f t="shared" si="15"/>
        <v/>
      </c>
      <c r="J150" s="17" t="str">
        <f t="shared" si="15"/>
        <v/>
      </c>
      <c r="K150" s="5" t="str">
        <f t="shared" si="15"/>
        <v/>
      </c>
      <c r="M150" s="4">
        <v>4.3999999999999997E-2</v>
      </c>
      <c r="N150" s="17">
        <v>0.18725595365801331</v>
      </c>
      <c r="O150" s="17">
        <v>0.43748837874561969</v>
      </c>
      <c r="P150" s="17">
        <v>0.24092832245668894</v>
      </c>
      <c r="Q150" s="17">
        <v>-7.4814848678796744E-2</v>
      </c>
      <c r="R150" s="17">
        <v>1.5657858644966627E-3</v>
      </c>
      <c r="S150" s="17">
        <v>0.2344763670064875</v>
      </c>
      <c r="T150" s="5">
        <v>0.7545154194560364</v>
      </c>
    </row>
    <row r="151" spans="1:20" x14ac:dyDescent="0.35">
      <c r="A151" s="4" t="s">
        <v>153</v>
      </c>
      <c r="B151" s="5">
        <v>80.576039191273011</v>
      </c>
      <c r="D151" s="4">
        <f t="shared" si="15"/>
        <v>0.42899999999999999</v>
      </c>
      <c r="E151" s="17">
        <f t="shared" si="15"/>
        <v>0.34677603619247815</v>
      </c>
      <c r="F151" s="17">
        <f t="shared" si="15"/>
        <v>0.13351353733889948</v>
      </c>
      <c r="G151" s="17">
        <f t="shared" si="15"/>
        <v>0.18189964157706093</v>
      </c>
      <c r="H151" s="17">
        <f t="shared" si="15"/>
        <v>0.82969767011655449</v>
      </c>
      <c r="I151" s="17" t="str">
        <f t="shared" si="15"/>
        <v/>
      </c>
      <c r="J151" s="17" t="str">
        <f t="shared" si="15"/>
        <v/>
      </c>
      <c r="K151" s="5" t="str">
        <f t="shared" si="15"/>
        <v/>
      </c>
      <c r="M151" s="4">
        <v>0.42899999999999999</v>
      </c>
      <c r="N151" s="17">
        <v>0.27830964675775716</v>
      </c>
      <c r="O151" s="17">
        <v>0.34677603619247815</v>
      </c>
      <c r="P151" s="17">
        <v>0.13351353733889948</v>
      </c>
      <c r="Q151" s="17">
        <v>8.1634081879124146E-2</v>
      </c>
      <c r="R151" s="17">
        <v>6.9049411023401541E-3</v>
      </c>
      <c r="S151" s="17">
        <v>0.18189964157706093</v>
      </c>
      <c r="T151" s="5">
        <v>0.82969767011655449</v>
      </c>
    </row>
    <row r="152" spans="1:20" x14ac:dyDescent="0.35">
      <c r="A152" s="4" t="s">
        <v>154</v>
      </c>
      <c r="B152" s="5">
        <v>81.011996209358571</v>
      </c>
      <c r="D152" s="4">
        <f t="shared" si="15"/>
        <v>0.28000000000000003</v>
      </c>
      <c r="E152" s="17">
        <f t="shared" si="15"/>
        <v>0.33149301253195729</v>
      </c>
      <c r="F152" s="17">
        <f t="shared" si="15"/>
        <v>0.17720923797644456</v>
      </c>
      <c r="G152" s="17">
        <f t="shared" si="15"/>
        <v>0.15</v>
      </c>
      <c r="H152" s="17">
        <f t="shared" si="15"/>
        <v>0.82760550635218122</v>
      </c>
      <c r="I152" s="17" t="str">
        <f t="shared" si="15"/>
        <v/>
      </c>
      <c r="J152" s="17" t="str">
        <f t="shared" si="15"/>
        <v/>
      </c>
      <c r="K152" s="5" t="str">
        <f t="shared" si="15"/>
        <v/>
      </c>
      <c r="M152" s="4">
        <v>0.28000000000000003</v>
      </c>
      <c r="N152" s="17">
        <v>0.29772417146352559</v>
      </c>
      <c r="O152" s="17">
        <v>0.33149301253195729</v>
      </c>
      <c r="P152" s="17">
        <v>0.17720923797644456</v>
      </c>
      <c r="Q152" s="17">
        <v>0.13421109874221079</v>
      </c>
      <c r="R152" s="17">
        <v>1.0249126712986065E-2</v>
      </c>
      <c r="S152" s="17">
        <v>0.15</v>
      </c>
      <c r="T152" s="5">
        <v>0.82760550635218122</v>
      </c>
    </row>
    <row r="153" spans="1:20" x14ac:dyDescent="0.35">
      <c r="A153" s="4" t="s">
        <v>155</v>
      </c>
      <c r="B153" s="5">
        <v>78.906453650985171</v>
      </c>
      <c r="D153" s="4">
        <f t="shared" si="15"/>
        <v>5.6000000000000001E-2</v>
      </c>
      <c r="E153" s="17">
        <f t="shared" si="15"/>
        <v>0.4183049366535605</v>
      </c>
      <c r="F153" s="17">
        <f t="shared" si="15"/>
        <v>0.21888193360456243</v>
      </c>
      <c r="G153" s="17">
        <f t="shared" si="15"/>
        <v>0.2131630648330059</v>
      </c>
      <c r="H153" s="17">
        <f t="shared" si="15"/>
        <v>0.71642255951407541</v>
      </c>
      <c r="I153" s="17" t="str">
        <f t="shared" si="15"/>
        <v/>
      </c>
      <c r="J153" s="17" t="str">
        <f t="shared" si="15"/>
        <v/>
      </c>
      <c r="K153" s="5" t="str">
        <f t="shared" si="15"/>
        <v/>
      </c>
      <c r="M153" s="4">
        <v>5.6000000000000001E-2</v>
      </c>
      <c r="N153" s="17">
        <v>0.1892903950571054</v>
      </c>
      <c r="O153" s="17">
        <v>0.4183049366535605</v>
      </c>
      <c r="P153" s="17">
        <v>0.21888193360456243</v>
      </c>
      <c r="Q153" s="17">
        <v>-5.7903771519554184E-2</v>
      </c>
      <c r="R153" s="17">
        <v>9.4039207881381238E-3</v>
      </c>
      <c r="S153" s="17">
        <v>0.2131630648330059</v>
      </c>
      <c r="T153" s="5">
        <v>0.71642255951407541</v>
      </c>
    </row>
    <row r="154" spans="1:20" x14ac:dyDescent="0.35">
      <c r="A154" s="4" t="s">
        <v>156</v>
      </c>
      <c r="B154" s="5">
        <v>80.283719529434165</v>
      </c>
      <c r="D154" s="4">
        <f t="shared" si="15"/>
        <v>0.214</v>
      </c>
      <c r="E154" s="17">
        <f t="shared" si="15"/>
        <v>0.32045405311728259</v>
      </c>
      <c r="F154" s="17">
        <f t="shared" si="15"/>
        <v>0.14802657387760337</v>
      </c>
      <c r="G154" s="17">
        <f t="shared" si="15"/>
        <v>0.18058690744920994</v>
      </c>
      <c r="H154" s="17">
        <f t="shared" si="15"/>
        <v>0.7142349132104937</v>
      </c>
      <c r="I154" s="17" t="str">
        <f t="shared" si="15"/>
        <v/>
      </c>
      <c r="J154" s="17" t="str">
        <f t="shared" si="15"/>
        <v/>
      </c>
      <c r="K154" s="5" t="str">
        <f t="shared" si="15"/>
        <v/>
      </c>
      <c r="M154" s="4">
        <v>0.214</v>
      </c>
      <c r="N154" s="17">
        <v>0.27205060439322387</v>
      </c>
      <c r="O154" s="17">
        <v>0.32045405311728259</v>
      </c>
      <c r="P154" s="17">
        <v>0.14802657387760337</v>
      </c>
      <c r="Q154" s="17">
        <v>7.0207376360929422E-3</v>
      </c>
      <c r="R154" s="17">
        <v>0.10883907340375239</v>
      </c>
      <c r="S154" s="17">
        <v>0.18058690744920994</v>
      </c>
      <c r="T154" s="5">
        <v>0.7142349132104937</v>
      </c>
    </row>
    <row r="155" spans="1:20" x14ac:dyDescent="0.35">
      <c r="A155" s="4" t="s">
        <v>157</v>
      </c>
      <c r="B155" s="5">
        <v>79.805069345301888</v>
      </c>
      <c r="D155" s="4">
        <f t="shared" si="15"/>
        <v>4.7E-2</v>
      </c>
      <c r="E155" s="17">
        <f t="shared" si="15"/>
        <v>0.41485772129119336</v>
      </c>
      <c r="F155" s="17">
        <f t="shared" si="15"/>
        <v>0.11865274293734118</v>
      </c>
      <c r="G155" s="17">
        <f t="shared" si="15"/>
        <v>0.2024866785079929</v>
      </c>
      <c r="H155" s="17">
        <f t="shared" si="15"/>
        <v>0.7414361611187269</v>
      </c>
      <c r="I155" s="17" t="str">
        <f t="shared" si="15"/>
        <v/>
      </c>
      <c r="J155" s="17" t="str">
        <f t="shared" si="15"/>
        <v/>
      </c>
      <c r="K155" s="5" t="str">
        <f t="shared" si="15"/>
        <v/>
      </c>
      <c r="M155" s="4">
        <v>4.7E-2</v>
      </c>
      <c r="N155" s="17">
        <v>0.20233944438195928</v>
      </c>
      <c r="O155" s="17">
        <v>0.41485772129119336</v>
      </c>
      <c r="P155" s="17">
        <v>0.11865274293734118</v>
      </c>
      <c r="Q155" s="17">
        <v>-7.1358338396950785E-2</v>
      </c>
      <c r="R155" s="17">
        <v>3.7872175882450419E-2</v>
      </c>
      <c r="S155" s="17">
        <v>0.2024866785079929</v>
      </c>
      <c r="T155" s="5">
        <v>0.7414361611187269</v>
      </c>
    </row>
    <row r="156" spans="1:20" x14ac:dyDescent="0.35">
      <c r="A156" s="4" t="s">
        <v>158</v>
      </c>
      <c r="B156" s="5">
        <v>79.630347327457244</v>
      </c>
      <c r="D156" s="4">
        <f t="shared" si="15"/>
        <v>0.315</v>
      </c>
      <c r="E156" s="17">
        <f t="shared" si="15"/>
        <v>0.36070603586605771</v>
      </c>
      <c r="F156" s="17">
        <f t="shared" si="15"/>
        <v>0.1797989843423414</v>
      </c>
      <c r="G156" s="17">
        <f t="shared" si="15"/>
        <v>0.18152031454783749</v>
      </c>
      <c r="H156" s="17">
        <f t="shared" si="15"/>
        <v>0.69367191674123863</v>
      </c>
      <c r="I156" s="17" t="str">
        <f t="shared" si="15"/>
        <v/>
      </c>
      <c r="J156" s="17" t="str">
        <f t="shared" si="15"/>
        <v/>
      </c>
      <c r="K156" s="5" t="str">
        <f t="shared" si="15"/>
        <v/>
      </c>
      <c r="M156" s="4">
        <v>0.315</v>
      </c>
      <c r="N156" s="17">
        <v>0.24624852321419125</v>
      </c>
      <c r="O156" s="17">
        <v>0.36070603586605771</v>
      </c>
      <c r="P156" s="17">
        <v>0.1797989843423414</v>
      </c>
      <c r="Q156" s="17">
        <v>-6.0592952922572912E-2</v>
      </c>
      <c r="R156" s="17">
        <v>6.7896726065960866E-2</v>
      </c>
      <c r="S156" s="17">
        <v>0.18152031454783749</v>
      </c>
      <c r="T156" s="5">
        <v>0.69367191674123863</v>
      </c>
    </row>
    <row r="157" spans="1:20" x14ac:dyDescent="0.35">
      <c r="A157" s="4" t="s">
        <v>159</v>
      </c>
      <c r="B157" s="5">
        <v>82.340149556944823</v>
      </c>
      <c r="D157" s="4">
        <f t="shared" ref="D157:K166" si="16">IF(D$6&lt;&gt;"",INDEX($M$1:$T$328,ROW(),D$6),"")</f>
        <v>0.32400000000000001</v>
      </c>
      <c r="E157" s="17">
        <f t="shared" si="16"/>
        <v>0.29446640316205536</v>
      </c>
      <c r="F157" s="17">
        <f t="shared" si="16"/>
        <v>7.3712466604217264E-2</v>
      </c>
      <c r="G157" s="17">
        <f t="shared" si="16"/>
        <v>0.18103448275862069</v>
      </c>
      <c r="H157" s="17">
        <f t="shared" si="16"/>
        <v>0.8604740352430631</v>
      </c>
      <c r="I157" s="17" t="str">
        <f t="shared" si="16"/>
        <v/>
      </c>
      <c r="J157" s="17" t="str">
        <f t="shared" si="16"/>
        <v/>
      </c>
      <c r="K157" s="5" t="str">
        <f t="shared" si="16"/>
        <v/>
      </c>
      <c r="M157" s="4">
        <v>0.32400000000000001</v>
      </c>
      <c r="N157" s="17">
        <v>0.33977057913730879</v>
      </c>
      <c r="O157" s="17">
        <v>0.29446640316205536</v>
      </c>
      <c r="P157" s="17">
        <v>7.3712466604217264E-2</v>
      </c>
      <c r="Q157" s="17">
        <v>0.1155035335689046</v>
      </c>
      <c r="R157" s="17">
        <v>8.782957325360153E-3</v>
      </c>
      <c r="S157" s="17">
        <v>0.18103448275862069</v>
      </c>
      <c r="T157" s="5">
        <v>0.8604740352430631</v>
      </c>
    </row>
    <row r="158" spans="1:20" x14ac:dyDescent="0.35">
      <c r="A158" s="4" t="s">
        <v>160</v>
      </c>
      <c r="B158" s="5">
        <v>80.281499063435874</v>
      </c>
      <c r="D158" s="4">
        <f t="shared" si="16"/>
        <v>0.107</v>
      </c>
      <c r="E158" s="17">
        <f t="shared" si="16"/>
        <v>0.37645728047289778</v>
      </c>
      <c r="F158" s="17">
        <f t="shared" si="16"/>
        <v>0.25410462042345594</v>
      </c>
      <c r="G158" s="17">
        <f t="shared" si="16"/>
        <v>0.19053708439897699</v>
      </c>
      <c r="H158" s="17">
        <f t="shared" si="16"/>
        <v>0.7204224841113448</v>
      </c>
      <c r="I158" s="17" t="str">
        <f t="shared" si="16"/>
        <v/>
      </c>
      <c r="J158" s="17" t="str">
        <f t="shared" si="16"/>
        <v/>
      </c>
      <c r="K158" s="5" t="str">
        <f t="shared" si="16"/>
        <v/>
      </c>
      <c r="M158" s="4">
        <v>0.107</v>
      </c>
      <c r="N158" s="17">
        <v>0.25133641057451972</v>
      </c>
      <c r="O158" s="17">
        <v>0.37645728047289778</v>
      </c>
      <c r="P158" s="17">
        <v>0.25410462042345594</v>
      </c>
      <c r="Q158" s="17">
        <v>2.8644303380285726E-2</v>
      </c>
      <c r="R158" s="17">
        <v>-2.7082407898319171E-3</v>
      </c>
      <c r="S158" s="17">
        <v>0.19053708439897699</v>
      </c>
      <c r="T158" s="5">
        <v>0.7204224841113448</v>
      </c>
    </row>
    <row r="159" spans="1:20" x14ac:dyDescent="0.35">
      <c r="A159" s="4" t="s">
        <v>161</v>
      </c>
      <c r="B159" s="5">
        <v>81.928286450116204</v>
      </c>
      <c r="D159" s="4">
        <f t="shared" si="16"/>
        <v>0.26400000000000001</v>
      </c>
      <c r="E159" s="17">
        <f t="shared" si="16"/>
        <v>0.33841391608626897</v>
      </c>
      <c r="F159" s="17">
        <f t="shared" si="16"/>
        <v>7.4073518730852314E-2</v>
      </c>
      <c r="G159" s="17">
        <f t="shared" si="16"/>
        <v>0.17062043795620438</v>
      </c>
      <c r="H159" s="17">
        <f t="shared" si="16"/>
        <v>0.81689585057943725</v>
      </c>
      <c r="I159" s="17" t="str">
        <f t="shared" si="16"/>
        <v/>
      </c>
      <c r="J159" s="17" t="str">
        <f t="shared" si="16"/>
        <v/>
      </c>
      <c r="K159" s="5" t="str">
        <f t="shared" si="16"/>
        <v/>
      </c>
      <c r="M159" s="4">
        <v>0.26400000000000001</v>
      </c>
      <c r="N159" s="17">
        <v>0.2639772102778058</v>
      </c>
      <c r="O159" s="17">
        <v>0.33841391608626897</v>
      </c>
      <c r="P159" s="17">
        <v>7.4073518730852314E-2</v>
      </c>
      <c r="Q159" s="17">
        <v>2.4615021428052591E-2</v>
      </c>
      <c r="R159" s="17">
        <v>6.2468221108447734E-3</v>
      </c>
      <c r="S159" s="17">
        <v>0.17062043795620438</v>
      </c>
      <c r="T159" s="5">
        <v>0.81689585057943725</v>
      </c>
    </row>
    <row r="160" spans="1:20" x14ac:dyDescent="0.35">
      <c r="A160" s="4" t="s">
        <v>162</v>
      </c>
      <c r="B160" s="5">
        <v>81.156641768425899</v>
      </c>
      <c r="D160" s="4">
        <f t="shared" si="16"/>
        <v>0.41299999999999998</v>
      </c>
      <c r="E160" s="17">
        <f t="shared" si="16"/>
        <v>0.36870535320575004</v>
      </c>
      <c r="F160" s="17">
        <f t="shared" si="16"/>
        <v>0.16519443191747582</v>
      </c>
      <c r="G160" s="17">
        <f t="shared" si="16"/>
        <v>0.19670710571923744</v>
      </c>
      <c r="H160" s="17">
        <f t="shared" si="16"/>
        <v>0.71999634851643191</v>
      </c>
      <c r="I160" s="17" t="str">
        <f t="shared" si="16"/>
        <v/>
      </c>
      <c r="J160" s="17" t="str">
        <f t="shared" si="16"/>
        <v/>
      </c>
      <c r="K160" s="5" t="str">
        <f t="shared" si="16"/>
        <v/>
      </c>
      <c r="M160" s="4">
        <v>0.41299999999999998</v>
      </c>
      <c r="N160" s="17">
        <v>0.25354969574036512</v>
      </c>
      <c r="O160" s="17">
        <v>0.36870535320575004</v>
      </c>
      <c r="P160" s="17">
        <v>0.16519443191747582</v>
      </c>
      <c r="Q160" s="17">
        <v>3.1973890200865017E-2</v>
      </c>
      <c r="R160" s="17">
        <v>2.2111957262009003E-2</v>
      </c>
      <c r="S160" s="17">
        <v>0.19670710571923744</v>
      </c>
      <c r="T160" s="5">
        <v>0.71999634851643191</v>
      </c>
    </row>
    <row r="161" spans="1:20" x14ac:dyDescent="0.35">
      <c r="A161" s="4" t="s">
        <v>163</v>
      </c>
      <c r="B161" s="5">
        <v>80.835671486518422</v>
      </c>
      <c r="D161" s="4">
        <f t="shared" si="16"/>
        <v>0.154</v>
      </c>
      <c r="E161" s="17">
        <f t="shared" si="16"/>
        <v>0.39311572175489407</v>
      </c>
      <c r="F161" s="17">
        <f t="shared" si="16"/>
        <v>0.1646681577348772</v>
      </c>
      <c r="G161" s="17">
        <f t="shared" si="16"/>
        <v>0.16943866943866945</v>
      </c>
      <c r="H161" s="17">
        <f t="shared" si="16"/>
        <v>0.65435975072381958</v>
      </c>
      <c r="I161" s="17" t="str">
        <f t="shared" si="16"/>
        <v/>
      </c>
      <c r="J161" s="17" t="str">
        <f t="shared" si="16"/>
        <v/>
      </c>
      <c r="K161" s="5" t="str">
        <f t="shared" si="16"/>
        <v/>
      </c>
      <c r="M161" s="4">
        <v>0.154</v>
      </c>
      <c r="N161" s="17">
        <v>0.22984071539898526</v>
      </c>
      <c r="O161" s="17">
        <v>0.39311572175489407</v>
      </c>
      <c r="P161" s="17">
        <v>0.1646681577348772</v>
      </c>
      <c r="Q161" s="17">
        <v>0.11398883656660788</v>
      </c>
      <c r="R161" s="17">
        <v>2.0154179014927002E-2</v>
      </c>
      <c r="S161" s="17">
        <v>0.16943866943866945</v>
      </c>
      <c r="T161" s="5">
        <v>0.65435975072381958</v>
      </c>
    </row>
    <row r="162" spans="1:20" x14ac:dyDescent="0.35">
      <c r="A162" s="4" t="s">
        <v>164</v>
      </c>
      <c r="B162" s="5">
        <v>82.713293724400884</v>
      </c>
      <c r="D162" s="4">
        <f t="shared" si="16"/>
        <v>0.35899999999999999</v>
      </c>
      <c r="E162" s="17">
        <f t="shared" si="16"/>
        <v>0.36760814316032175</v>
      </c>
      <c r="F162" s="17">
        <f t="shared" si="16"/>
        <v>0.20489195790850007</v>
      </c>
      <c r="G162" s="17">
        <f t="shared" si="16"/>
        <v>0.15045135406218657</v>
      </c>
      <c r="H162" s="17">
        <f t="shared" si="16"/>
        <v>0.80785539330332123</v>
      </c>
      <c r="I162" s="17" t="str">
        <f t="shared" si="16"/>
        <v/>
      </c>
      <c r="J162" s="17" t="str">
        <f t="shared" si="16"/>
        <v/>
      </c>
      <c r="K162" s="5" t="str">
        <f t="shared" si="16"/>
        <v/>
      </c>
      <c r="M162" s="4">
        <v>0.35899999999999999</v>
      </c>
      <c r="N162" s="17">
        <v>0.24874891922341288</v>
      </c>
      <c r="O162" s="17">
        <v>0.36760814316032175</v>
      </c>
      <c r="P162" s="17">
        <v>0.20489195790850007</v>
      </c>
      <c r="Q162" s="17">
        <v>2.7910456940202128E-2</v>
      </c>
      <c r="R162" s="17">
        <v>1.2699616654025133E-2</v>
      </c>
      <c r="S162" s="17">
        <v>0.15045135406218657</v>
      </c>
      <c r="T162" s="5">
        <v>0.80785539330332123</v>
      </c>
    </row>
    <row r="163" spans="1:20" x14ac:dyDescent="0.35">
      <c r="A163" s="4" t="s">
        <v>165</v>
      </c>
      <c r="B163" s="5">
        <v>82.155960982647215</v>
      </c>
      <c r="D163" s="4">
        <f t="shared" si="16"/>
        <v>0.46300000000000002</v>
      </c>
      <c r="E163" s="17">
        <f t="shared" si="16"/>
        <v>0.3264117553199205</v>
      </c>
      <c r="F163" s="17">
        <f t="shared" si="16"/>
        <v>0.10451745658201607</v>
      </c>
      <c r="G163" s="17">
        <f t="shared" si="16"/>
        <v>0.1750503018108652</v>
      </c>
      <c r="H163" s="17">
        <f t="shared" si="16"/>
        <v>0.72521658662664212</v>
      </c>
      <c r="I163" s="17" t="str">
        <f t="shared" si="16"/>
        <v/>
      </c>
      <c r="J163" s="17" t="str">
        <f t="shared" si="16"/>
        <v/>
      </c>
      <c r="K163" s="5" t="str">
        <f t="shared" si="16"/>
        <v/>
      </c>
      <c r="M163" s="4">
        <v>0.46300000000000002</v>
      </c>
      <c r="N163" s="17">
        <v>0.26774394754783215</v>
      </c>
      <c r="O163" s="17">
        <v>0.3264117553199205</v>
      </c>
      <c r="P163" s="17">
        <v>0.10451745658201607</v>
      </c>
      <c r="Q163" s="17">
        <v>7.745041662438408E-2</v>
      </c>
      <c r="R163" s="17">
        <v>6.0356977753723687E-2</v>
      </c>
      <c r="S163" s="17">
        <v>0.1750503018108652</v>
      </c>
      <c r="T163" s="5">
        <v>0.72521658662664212</v>
      </c>
    </row>
    <row r="164" spans="1:20" x14ac:dyDescent="0.35">
      <c r="A164" s="4" t="s">
        <v>166</v>
      </c>
      <c r="B164" s="5">
        <v>83.14234506553943</v>
      </c>
      <c r="D164" s="4">
        <f t="shared" si="16"/>
        <v>0.41</v>
      </c>
      <c r="E164" s="17">
        <f t="shared" si="16"/>
        <v>0.31316452762406932</v>
      </c>
      <c r="F164" s="17">
        <f t="shared" si="16"/>
        <v>0.11356649683301474</v>
      </c>
      <c r="G164" s="17">
        <f t="shared" si="16"/>
        <v>0.15776986951364175</v>
      </c>
      <c r="H164" s="17">
        <f t="shared" si="16"/>
        <v>0.77061142380094672</v>
      </c>
      <c r="I164" s="17" t="str">
        <f t="shared" si="16"/>
        <v/>
      </c>
      <c r="J164" s="17" t="str">
        <f t="shared" si="16"/>
        <v/>
      </c>
      <c r="K164" s="5" t="str">
        <f t="shared" si="16"/>
        <v/>
      </c>
      <c r="M164" s="4">
        <v>0.41</v>
      </c>
      <c r="N164" s="17">
        <v>0.31842280615348961</v>
      </c>
      <c r="O164" s="17">
        <v>0.31316452762406932</v>
      </c>
      <c r="P164" s="17">
        <v>0.11356649683301474</v>
      </c>
      <c r="Q164" s="17">
        <v>0.11500149582830108</v>
      </c>
      <c r="R164" s="17">
        <v>7.2021362644181224E-3</v>
      </c>
      <c r="S164" s="17">
        <v>0.15776986951364175</v>
      </c>
      <c r="T164" s="5">
        <v>0.77061142380094672</v>
      </c>
    </row>
    <row r="165" spans="1:20" x14ac:dyDescent="0.35">
      <c r="A165" s="4" t="s">
        <v>167</v>
      </c>
      <c r="B165" s="5">
        <v>82.449381582803227</v>
      </c>
      <c r="D165" s="4">
        <f t="shared" si="16"/>
        <v>0.318</v>
      </c>
      <c r="E165" s="17">
        <f t="shared" si="16"/>
        <v>0.3865972824515756</v>
      </c>
      <c r="F165" s="17">
        <f t="shared" si="16"/>
        <v>0.11612099111443819</v>
      </c>
      <c r="G165" s="17">
        <f t="shared" si="16"/>
        <v>0.15043394406943106</v>
      </c>
      <c r="H165" s="17">
        <f t="shared" si="16"/>
        <v>0.81357228230232359</v>
      </c>
      <c r="I165" s="17" t="str">
        <f t="shared" si="16"/>
        <v/>
      </c>
      <c r="J165" s="17" t="str">
        <f t="shared" si="16"/>
        <v/>
      </c>
      <c r="K165" s="5" t="str">
        <f t="shared" si="16"/>
        <v/>
      </c>
      <c r="M165" s="4">
        <v>0.318</v>
      </c>
      <c r="N165" s="17">
        <v>0.24056663775657705</v>
      </c>
      <c r="O165" s="17">
        <v>0.3865972824515756</v>
      </c>
      <c r="P165" s="17">
        <v>0.11612099111443819</v>
      </c>
      <c r="Q165" s="17">
        <v>6.9047424031452212E-2</v>
      </c>
      <c r="R165" s="17">
        <v>7.0439839462691457E-3</v>
      </c>
      <c r="S165" s="17">
        <v>0.15043394406943106</v>
      </c>
      <c r="T165" s="5">
        <v>0.81357228230232359</v>
      </c>
    </row>
    <row r="166" spans="1:20" x14ac:dyDescent="0.35">
      <c r="A166" s="4" t="s">
        <v>168</v>
      </c>
      <c r="B166" s="5">
        <v>82.767576130437348</v>
      </c>
      <c r="D166" s="4">
        <f t="shared" si="16"/>
        <v>0.32800000000000001</v>
      </c>
      <c r="E166" s="17">
        <f t="shared" si="16"/>
        <v>0.35407522370686517</v>
      </c>
      <c r="F166" s="17">
        <f t="shared" si="16"/>
        <v>0.10463803482036663</v>
      </c>
      <c r="G166" s="17">
        <f t="shared" si="16"/>
        <v>0.18200836820083682</v>
      </c>
      <c r="H166" s="17">
        <f t="shared" si="16"/>
        <v>0.79025555435300632</v>
      </c>
      <c r="I166" s="17" t="str">
        <f t="shared" si="16"/>
        <v/>
      </c>
      <c r="J166" s="17" t="str">
        <f t="shared" si="16"/>
        <v/>
      </c>
      <c r="K166" s="5" t="str">
        <f t="shared" si="16"/>
        <v/>
      </c>
      <c r="M166" s="4">
        <v>0.32800000000000001</v>
      </c>
      <c r="N166" s="17">
        <v>0.26153696922666536</v>
      </c>
      <c r="O166" s="17">
        <v>0.35407522370686517</v>
      </c>
      <c r="P166" s="17">
        <v>0.10463803482036663</v>
      </c>
      <c r="Q166" s="17">
        <v>3.072576372947201E-2</v>
      </c>
      <c r="R166" s="17">
        <v>6.4551572586183216E-3</v>
      </c>
      <c r="S166" s="17">
        <v>0.18200836820083682</v>
      </c>
      <c r="T166" s="5">
        <v>0.79025555435300632</v>
      </c>
    </row>
    <row r="167" spans="1:20" x14ac:dyDescent="0.35">
      <c r="A167" s="4" t="s">
        <v>169</v>
      </c>
      <c r="B167" s="5">
        <v>81.5285233518225</v>
      </c>
      <c r="D167" s="4">
        <f t="shared" ref="D167:K176" si="17">IF(D$6&lt;&gt;"",INDEX($M$1:$T$328,ROW(),D$6),"")</f>
        <v>0.35</v>
      </c>
      <c r="E167" s="17">
        <f t="shared" si="17"/>
        <v>0.39159003047855284</v>
      </c>
      <c r="F167" s="17">
        <f t="shared" si="17"/>
        <v>0.19115422923645656</v>
      </c>
      <c r="G167" s="17">
        <f t="shared" si="17"/>
        <v>0.16984924623115577</v>
      </c>
      <c r="H167" s="17">
        <f t="shared" si="17"/>
        <v>0.83264384564342842</v>
      </c>
      <c r="I167" s="17" t="str">
        <f t="shared" si="17"/>
        <v/>
      </c>
      <c r="J167" s="17" t="str">
        <f t="shared" si="17"/>
        <v/>
      </c>
      <c r="K167" s="5" t="str">
        <f t="shared" si="17"/>
        <v/>
      </c>
      <c r="M167" s="4">
        <v>0.35</v>
      </c>
      <c r="N167" s="17">
        <v>0.24279927695900569</v>
      </c>
      <c r="O167" s="17">
        <v>0.39159003047855284</v>
      </c>
      <c r="P167" s="17">
        <v>0.19115422923645656</v>
      </c>
      <c r="Q167" s="17">
        <v>7.7776423259783012E-2</v>
      </c>
      <c r="R167" s="17">
        <v>1.0900483562924133E-2</v>
      </c>
      <c r="S167" s="17">
        <v>0.16984924623115577</v>
      </c>
      <c r="T167" s="5">
        <v>0.83264384564342842</v>
      </c>
    </row>
    <row r="168" spans="1:20" x14ac:dyDescent="0.35">
      <c r="A168" s="4" t="s">
        <v>170</v>
      </c>
      <c r="B168" s="5">
        <v>81.996422118376174</v>
      </c>
      <c r="D168" s="4">
        <f t="shared" si="17"/>
        <v>0.312</v>
      </c>
      <c r="E168" s="17">
        <f t="shared" si="17"/>
        <v>0.35818287711124053</v>
      </c>
      <c r="F168" s="17">
        <f t="shared" si="17"/>
        <v>0.11412097087855576</v>
      </c>
      <c r="G168" s="17">
        <f t="shared" si="17"/>
        <v>0.18458781362007168</v>
      </c>
      <c r="H168" s="17">
        <f t="shared" si="17"/>
        <v>0.74127406173627897</v>
      </c>
      <c r="I168" s="17" t="str">
        <f t="shared" si="17"/>
        <v/>
      </c>
      <c r="J168" s="17" t="str">
        <f t="shared" si="17"/>
        <v/>
      </c>
      <c r="K168" s="5" t="str">
        <f t="shared" si="17"/>
        <v/>
      </c>
      <c r="M168" s="4">
        <v>0.312</v>
      </c>
      <c r="N168" s="17">
        <v>0.24754632325977696</v>
      </c>
      <c r="O168" s="17">
        <v>0.35818287711124053</v>
      </c>
      <c r="P168" s="17">
        <v>0.11412097087855576</v>
      </c>
      <c r="Q168" s="17">
        <v>3.8809808719258453E-2</v>
      </c>
      <c r="R168" s="17">
        <v>3.2201603829186833E-2</v>
      </c>
      <c r="S168" s="17">
        <v>0.18458781362007168</v>
      </c>
      <c r="T168" s="5">
        <v>0.74127406173627897</v>
      </c>
    </row>
    <row r="169" spans="1:20" x14ac:dyDescent="0.35">
      <c r="A169" s="4" t="s">
        <v>171</v>
      </c>
      <c r="B169" s="5">
        <v>80.582815106263567</v>
      </c>
      <c r="D169" s="4">
        <f t="shared" si="17"/>
        <v>0.20499999999999999</v>
      </c>
      <c r="E169" s="17">
        <f t="shared" si="17"/>
        <v>0.47162834350070387</v>
      </c>
      <c r="F169" s="17">
        <f t="shared" si="17"/>
        <v>0.24910006440831595</v>
      </c>
      <c r="G169" s="17">
        <f t="shared" si="17"/>
        <v>0.22072678331090176</v>
      </c>
      <c r="H169" s="17">
        <f t="shared" si="17"/>
        <v>0.66454307614729413</v>
      </c>
      <c r="I169" s="17" t="str">
        <f t="shared" si="17"/>
        <v/>
      </c>
      <c r="J169" s="17" t="str">
        <f t="shared" si="17"/>
        <v/>
      </c>
      <c r="K169" s="5" t="str">
        <f t="shared" si="17"/>
        <v/>
      </c>
      <c r="M169" s="4">
        <v>0.20499999999999999</v>
      </c>
      <c r="N169" s="17">
        <v>0.15129047395588927</v>
      </c>
      <c r="O169" s="17">
        <v>0.47162834350070387</v>
      </c>
      <c r="P169" s="17">
        <v>0.24910006440831595</v>
      </c>
      <c r="Q169" s="17">
        <v>-5.1499800617347768E-2</v>
      </c>
      <c r="R169" s="17">
        <v>0.23125433841882173</v>
      </c>
      <c r="S169" s="17">
        <v>0.22072678331090176</v>
      </c>
      <c r="T169" s="5">
        <v>0.66454307614729413</v>
      </c>
    </row>
    <row r="170" spans="1:20" x14ac:dyDescent="0.35">
      <c r="A170" s="4" t="s">
        <v>172</v>
      </c>
      <c r="B170" s="5">
        <v>80.489554935456198</v>
      </c>
      <c r="D170" s="4">
        <f t="shared" si="17"/>
        <v>0.157</v>
      </c>
      <c r="E170" s="17">
        <f t="shared" si="17"/>
        <v>0.46789062364622502</v>
      </c>
      <c r="F170" s="17">
        <f t="shared" si="17"/>
        <v>0.18476317812880511</v>
      </c>
      <c r="G170" s="17">
        <f t="shared" si="17"/>
        <v>0.20648734177215189</v>
      </c>
      <c r="H170" s="17">
        <f t="shared" si="17"/>
        <v>0.66908471894383648</v>
      </c>
      <c r="I170" s="17" t="str">
        <f t="shared" si="17"/>
        <v/>
      </c>
      <c r="J170" s="17" t="str">
        <f t="shared" si="17"/>
        <v/>
      </c>
      <c r="K170" s="5" t="str">
        <f t="shared" si="17"/>
        <v/>
      </c>
      <c r="M170" s="4">
        <v>0.157</v>
      </c>
      <c r="N170" s="17">
        <v>0.18063906842953439</v>
      </c>
      <c r="O170" s="17">
        <v>0.46789062364622502</v>
      </c>
      <c r="P170" s="17">
        <v>0.18476317812880511</v>
      </c>
      <c r="Q170" s="17">
        <v>0.14279639333155547</v>
      </c>
      <c r="R170" s="17">
        <v>2.2783131401223844E-2</v>
      </c>
      <c r="S170" s="17">
        <v>0.20648734177215189</v>
      </c>
      <c r="T170" s="5">
        <v>0.66908471894383648</v>
      </c>
    </row>
    <row r="171" spans="1:20" x14ac:dyDescent="0.35">
      <c r="A171" s="4" t="s">
        <v>173</v>
      </c>
      <c r="B171" s="5">
        <v>79.752767403193502</v>
      </c>
      <c r="D171" s="4">
        <f t="shared" si="17"/>
        <v>0.34</v>
      </c>
      <c r="E171" s="17">
        <f t="shared" si="17"/>
        <v>0.3514899603529863</v>
      </c>
      <c r="F171" s="17">
        <f t="shared" si="17"/>
        <v>0.20978054438858956</v>
      </c>
      <c r="G171" s="17">
        <f t="shared" si="17"/>
        <v>0.22793296089385476</v>
      </c>
      <c r="H171" s="17">
        <f t="shared" si="17"/>
        <v>0.7407784662435849</v>
      </c>
      <c r="I171" s="17" t="str">
        <f t="shared" si="17"/>
        <v/>
      </c>
      <c r="J171" s="17" t="str">
        <f t="shared" si="17"/>
        <v/>
      </c>
      <c r="K171" s="5" t="str">
        <f t="shared" si="17"/>
        <v/>
      </c>
      <c r="M171" s="4">
        <v>0.34</v>
      </c>
      <c r="N171" s="17">
        <v>0.21286609540862003</v>
      </c>
      <c r="O171" s="17">
        <v>0.3514899603529863</v>
      </c>
      <c r="P171" s="17">
        <v>0.20978054438858956</v>
      </c>
      <c r="Q171" s="17">
        <v>9.3854289675001281E-3</v>
      </c>
      <c r="R171" s="17">
        <v>4.3600143759305848E-2</v>
      </c>
      <c r="S171" s="17">
        <v>0.22793296089385476</v>
      </c>
      <c r="T171" s="5">
        <v>0.7407784662435849</v>
      </c>
    </row>
    <row r="172" spans="1:20" x14ac:dyDescent="0.35">
      <c r="A172" s="4" t="s">
        <v>174</v>
      </c>
      <c r="B172" s="5">
        <v>83.074086865650614</v>
      </c>
      <c r="D172" s="4">
        <f t="shared" si="17"/>
        <v>0.22</v>
      </c>
      <c r="E172" s="17">
        <f t="shared" si="17"/>
        <v>0.3553664036076663</v>
      </c>
      <c r="F172" s="17">
        <f t="shared" si="17"/>
        <v>0.10994880727836737</v>
      </c>
      <c r="G172" s="17">
        <f t="shared" si="17"/>
        <v>0.16815742397137745</v>
      </c>
      <c r="H172" s="17">
        <f t="shared" si="17"/>
        <v>0.76452714921111309</v>
      </c>
      <c r="I172" s="17" t="str">
        <f t="shared" si="17"/>
        <v/>
      </c>
      <c r="J172" s="17" t="str">
        <f t="shared" si="17"/>
        <v/>
      </c>
      <c r="K172" s="5" t="str">
        <f t="shared" si="17"/>
        <v/>
      </c>
      <c r="M172" s="4">
        <v>0.22</v>
      </c>
      <c r="N172" s="17">
        <v>0.25432919954904171</v>
      </c>
      <c r="O172" s="17">
        <v>0.3553664036076663</v>
      </c>
      <c r="P172" s="17">
        <v>0.10994880727836737</v>
      </c>
      <c r="Q172" s="17">
        <v>0.14298159163704199</v>
      </c>
      <c r="R172" s="17">
        <v>2.4295167364753088E-2</v>
      </c>
      <c r="S172" s="17">
        <v>0.16815742397137745</v>
      </c>
      <c r="T172" s="5">
        <v>0.76452714921111309</v>
      </c>
    </row>
    <row r="173" spans="1:20" x14ac:dyDescent="0.35">
      <c r="A173" s="4" t="s">
        <v>175</v>
      </c>
      <c r="B173" s="5">
        <v>81.366741076226404</v>
      </c>
      <c r="D173" s="4">
        <f t="shared" si="17"/>
        <v>0.20100000000000001</v>
      </c>
      <c r="E173" s="17">
        <f t="shared" si="17"/>
        <v>0.46109278294298878</v>
      </c>
      <c r="F173" s="17">
        <f t="shared" si="17"/>
        <v>0.19023836988466217</v>
      </c>
      <c r="G173" s="17">
        <f t="shared" si="17"/>
        <v>0.25925925925925924</v>
      </c>
      <c r="H173" s="17">
        <f t="shared" si="17"/>
        <v>0.74821763637305083</v>
      </c>
      <c r="I173" s="17" t="str">
        <f t="shared" si="17"/>
        <v/>
      </c>
      <c r="J173" s="17" t="str">
        <f t="shared" si="17"/>
        <v/>
      </c>
      <c r="K173" s="5" t="str">
        <f t="shared" si="17"/>
        <v/>
      </c>
      <c r="M173" s="4">
        <v>0.20100000000000001</v>
      </c>
      <c r="N173" s="17">
        <v>0.1579463969245031</v>
      </c>
      <c r="O173" s="17">
        <v>0.46109278294298878</v>
      </c>
      <c r="P173" s="17">
        <v>0.19023836988466217</v>
      </c>
      <c r="Q173" s="17">
        <v>9.8760361840327687E-2</v>
      </c>
      <c r="R173" s="17">
        <v>0.10451003490872934</v>
      </c>
      <c r="S173" s="17">
        <v>0.25925925925925924</v>
      </c>
      <c r="T173" s="5">
        <v>0.74821763637305083</v>
      </c>
    </row>
    <row r="174" spans="1:20" x14ac:dyDescent="0.35">
      <c r="A174" s="4" t="s">
        <v>176</v>
      </c>
      <c r="B174" s="5">
        <v>82.221699125621001</v>
      </c>
      <c r="D174" s="4">
        <f t="shared" si="17"/>
        <v>0.23599999999999999</v>
      </c>
      <c r="E174" s="17">
        <f t="shared" si="17"/>
        <v>0.35482421964523081</v>
      </c>
      <c r="F174" s="17">
        <f t="shared" si="17"/>
        <v>0.15696389175914141</v>
      </c>
      <c r="G174" s="17">
        <f t="shared" si="17"/>
        <v>0.18463810930576072</v>
      </c>
      <c r="H174" s="17">
        <f t="shared" si="17"/>
        <v>0.76380169294950584</v>
      </c>
      <c r="I174" s="17" t="str">
        <f t="shared" si="17"/>
        <v/>
      </c>
      <c r="J174" s="17" t="str">
        <f t="shared" si="17"/>
        <v/>
      </c>
      <c r="K174" s="5" t="str">
        <f t="shared" si="17"/>
        <v/>
      </c>
      <c r="M174" s="4">
        <v>0.23599999999999999</v>
      </c>
      <c r="N174" s="17">
        <v>0.25644222395379751</v>
      </c>
      <c r="O174" s="17">
        <v>0.35482421964523081</v>
      </c>
      <c r="P174" s="17">
        <v>0.15696389175914141</v>
      </c>
      <c r="Q174" s="17">
        <v>7.5656493967352731E-2</v>
      </c>
      <c r="R174" s="17">
        <v>3.2420156139105746E-2</v>
      </c>
      <c r="S174" s="17">
        <v>0.18463810930576072</v>
      </c>
      <c r="T174" s="5">
        <v>0.76380169294950584</v>
      </c>
    </row>
    <row r="175" spans="1:20" x14ac:dyDescent="0.35">
      <c r="A175" s="4" t="s">
        <v>177</v>
      </c>
      <c r="B175" s="5">
        <v>82.149408416025054</v>
      </c>
      <c r="D175" s="4">
        <f t="shared" si="17"/>
        <v>0.19800000000000001</v>
      </c>
      <c r="E175" s="17">
        <f t="shared" si="17"/>
        <v>0.36852738193700596</v>
      </c>
      <c r="F175" s="17">
        <f t="shared" si="17"/>
        <v>0.18054635890779655</v>
      </c>
      <c r="G175" s="17">
        <f t="shared" si="17"/>
        <v>0.1722643553629469</v>
      </c>
      <c r="H175" s="17">
        <f t="shared" si="17"/>
        <v>0.74461636057608083</v>
      </c>
      <c r="I175" s="17" t="str">
        <f t="shared" si="17"/>
        <v/>
      </c>
      <c r="J175" s="17" t="str">
        <f t="shared" si="17"/>
        <v/>
      </c>
      <c r="K175" s="5" t="str">
        <f t="shared" si="17"/>
        <v/>
      </c>
      <c r="M175" s="4">
        <v>0.19800000000000001</v>
      </c>
      <c r="N175" s="17">
        <v>0.25276259948747848</v>
      </c>
      <c r="O175" s="17">
        <v>0.36852738193700596</v>
      </c>
      <c r="P175" s="17">
        <v>0.18054635890779655</v>
      </c>
      <c r="Q175" s="17">
        <v>0.15507491773425769</v>
      </c>
      <c r="R175" s="17">
        <v>1.1735514307317126E-2</v>
      </c>
      <c r="S175" s="17">
        <v>0.1722643553629469</v>
      </c>
      <c r="T175" s="5">
        <v>0.74461636057608083</v>
      </c>
    </row>
    <row r="176" spans="1:20" x14ac:dyDescent="0.35">
      <c r="A176" s="4" t="s">
        <v>178</v>
      </c>
      <c r="B176" s="5">
        <v>81.644692467930241</v>
      </c>
      <c r="D176" s="4">
        <f t="shared" si="17"/>
        <v>0.24199999999999999</v>
      </c>
      <c r="E176" s="17">
        <f t="shared" si="17"/>
        <v>0.42937669175030463</v>
      </c>
      <c r="F176" s="17">
        <f t="shared" si="17"/>
        <v>0.11875212089864413</v>
      </c>
      <c r="G176" s="17">
        <f t="shared" si="17"/>
        <v>0.19405450041288191</v>
      </c>
      <c r="H176" s="17">
        <f t="shared" si="17"/>
        <v>0.75219005603184652</v>
      </c>
      <c r="I176" s="17" t="str">
        <f t="shared" si="17"/>
        <v/>
      </c>
      <c r="J176" s="17" t="str">
        <f t="shared" si="17"/>
        <v/>
      </c>
      <c r="K176" s="5" t="str">
        <f t="shared" si="17"/>
        <v/>
      </c>
      <c r="M176" s="4">
        <v>0.24199999999999999</v>
      </c>
      <c r="N176" s="17">
        <v>0.1864622768749942</v>
      </c>
      <c r="O176" s="17">
        <v>0.42937669175030463</v>
      </c>
      <c r="P176" s="17">
        <v>0.11875212089864413</v>
      </c>
      <c r="Q176" s="17">
        <v>8.7986698073991967E-2</v>
      </c>
      <c r="R176" s="17">
        <v>4.3223966803526762E-2</v>
      </c>
      <c r="S176" s="17">
        <v>0.19405450041288191</v>
      </c>
      <c r="T176" s="5">
        <v>0.75219005603184652</v>
      </c>
    </row>
    <row r="177" spans="1:20" x14ac:dyDescent="0.35">
      <c r="A177" s="4" t="s">
        <v>179</v>
      </c>
      <c r="B177" s="5">
        <v>82.57847720294815</v>
      </c>
      <c r="D177" s="4">
        <f t="shared" ref="D177:K186" si="18">IF(D$6&lt;&gt;"",INDEX($M$1:$T$328,ROW(),D$6),"")</f>
        <v>0.23300000000000001</v>
      </c>
      <c r="E177" s="17">
        <f t="shared" si="18"/>
        <v>0.37693546986696508</v>
      </c>
      <c r="F177" s="17">
        <f t="shared" si="18"/>
        <v>8.0375561882896199E-2</v>
      </c>
      <c r="G177" s="17">
        <f t="shared" si="18"/>
        <v>0.13389121338912133</v>
      </c>
      <c r="H177" s="17">
        <f t="shared" si="18"/>
        <v>0.80789050858771116</v>
      </c>
      <c r="I177" s="17" t="str">
        <f t="shared" si="18"/>
        <v/>
      </c>
      <c r="J177" s="17" t="str">
        <f t="shared" si="18"/>
        <v/>
      </c>
      <c r="K177" s="5" t="str">
        <f t="shared" si="18"/>
        <v/>
      </c>
      <c r="M177" s="4">
        <v>0.23300000000000001</v>
      </c>
      <c r="N177" s="17">
        <v>0.23178367114618406</v>
      </c>
      <c r="O177" s="17">
        <v>0.37693546986696508</v>
      </c>
      <c r="P177" s="17">
        <v>8.0375561882896199E-2</v>
      </c>
      <c r="Q177" s="17">
        <v>8.4017519348204894E-2</v>
      </c>
      <c r="R177" s="17">
        <v>8.5555956735373067E-3</v>
      </c>
      <c r="S177" s="17">
        <v>0.13389121338912133</v>
      </c>
      <c r="T177" s="5">
        <v>0.80789050858771116</v>
      </c>
    </row>
    <row r="178" spans="1:20" x14ac:dyDescent="0.35">
      <c r="A178" s="4" t="s">
        <v>180</v>
      </c>
      <c r="B178" s="5">
        <v>80.429459227109263</v>
      </c>
      <c r="D178" s="4">
        <f t="shared" si="18"/>
        <v>0.192</v>
      </c>
      <c r="E178" s="17">
        <f t="shared" si="18"/>
        <v>0.4852159301800672</v>
      </c>
      <c r="F178" s="17">
        <f t="shared" si="18"/>
        <v>0.15408151252147137</v>
      </c>
      <c r="G178" s="17">
        <f t="shared" si="18"/>
        <v>0.20802534318901794</v>
      </c>
      <c r="H178" s="17">
        <f t="shared" si="18"/>
        <v>0.71370579098543763</v>
      </c>
      <c r="I178" s="17" t="str">
        <f t="shared" si="18"/>
        <v/>
      </c>
      <c r="J178" s="17" t="str">
        <f t="shared" si="18"/>
        <v/>
      </c>
      <c r="K178" s="5" t="str">
        <f t="shared" si="18"/>
        <v/>
      </c>
      <c r="M178" s="4">
        <v>0.192</v>
      </c>
      <c r="N178" s="17">
        <v>0.14214776546120278</v>
      </c>
      <c r="O178" s="17">
        <v>0.4852159301800672</v>
      </c>
      <c r="P178" s="17">
        <v>0.15408151252147137</v>
      </c>
      <c r="Q178" s="17">
        <v>3.5497818005495396E-2</v>
      </c>
      <c r="R178" s="17">
        <v>5.7964279941813482E-2</v>
      </c>
      <c r="S178" s="17">
        <v>0.20802534318901794</v>
      </c>
      <c r="T178" s="5">
        <v>0.71370579098543763</v>
      </c>
    </row>
    <row r="179" spans="1:20" x14ac:dyDescent="0.35">
      <c r="A179" s="4" t="s">
        <v>181</v>
      </c>
      <c r="B179" s="5">
        <v>81.79943257969525</v>
      </c>
      <c r="D179" s="4">
        <f t="shared" si="18"/>
        <v>0.29899999999999999</v>
      </c>
      <c r="E179" s="17">
        <f t="shared" si="18"/>
        <v>0.43769926369262635</v>
      </c>
      <c r="F179" s="17">
        <f t="shared" si="18"/>
        <v>0.15320833379062618</v>
      </c>
      <c r="G179" s="17">
        <f t="shared" si="18"/>
        <v>0.20907738095238096</v>
      </c>
      <c r="H179" s="17">
        <f t="shared" si="18"/>
        <v>0.7812653885316363</v>
      </c>
      <c r="I179" s="17" t="str">
        <f t="shared" si="18"/>
        <v/>
      </c>
      <c r="J179" s="17" t="str">
        <f t="shared" si="18"/>
        <v/>
      </c>
      <c r="K179" s="5" t="str">
        <f t="shared" si="18"/>
        <v/>
      </c>
      <c r="M179" s="4">
        <v>0.29899999999999999</v>
      </c>
      <c r="N179" s="17">
        <v>0.19125237485628552</v>
      </c>
      <c r="O179" s="17">
        <v>0.43769926369262635</v>
      </c>
      <c r="P179" s="17">
        <v>0.15320833379062618</v>
      </c>
      <c r="Q179" s="17">
        <v>7.157585459528186E-2</v>
      </c>
      <c r="R179" s="17">
        <v>3.7154884483883079E-2</v>
      </c>
      <c r="S179" s="17">
        <v>0.20907738095238096</v>
      </c>
      <c r="T179" s="5">
        <v>0.7812653885316363</v>
      </c>
    </row>
    <row r="180" spans="1:20" x14ac:dyDescent="0.35">
      <c r="A180" s="4" t="s">
        <v>182</v>
      </c>
      <c r="B180" s="5">
        <v>82.600281268016261</v>
      </c>
      <c r="D180" s="4">
        <f t="shared" si="18"/>
        <v>0.26800000000000002</v>
      </c>
      <c r="E180" s="17">
        <f t="shared" si="18"/>
        <v>0.41545548773465391</v>
      </c>
      <c r="F180" s="17">
        <f t="shared" si="18"/>
        <v>8.4293440767260405E-2</v>
      </c>
      <c r="G180" s="17">
        <f t="shared" si="18"/>
        <v>0.17018633540372671</v>
      </c>
      <c r="H180" s="17">
        <f t="shared" si="18"/>
        <v>0.67542597815853322</v>
      </c>
      <c r="I180" s="17" t="str">
        <f t="shared" si="18"/>
        <v/>
      </c>
      <c r="J180" s="17" t="str">
        <f t="shared" si="18"/>
        <v/>
      </c>
      <c r="K180" s="5" t="str">
        <f t="shared" si="18"/>
        <v/>
      </c>
      <c r="M180" s="4">
        <v>0.26800000000000002</v>
      </c>
      <c r="N180" s="17">
        <v>0.22257284348727399</v>
      </c>
      <c r="O180" s="17">
        <v>0.41545548773465391</v>
      </c>
      <c r="P180" s="17">
        <v>8.4293440767260405E-2</v>
      </c>
      <c r="Q180" s="17">
        <v>0.1177657428055644</v>
      </c>
      <c r="R180" s="17">
        <v>3.0660217981020785E-2</v>
      </c>
      <c r="S180" s="17">
        <v>0.17018633540372671</v>
      </c>
      <c r="T180" s="5">
        <v>0.67542597815853322</v>
      </c>
    </row>
    <row r="181" spans="1:20" x14ac:dyDescent="0.35">
      <c r="A181" s="4" t="s">
        <v>183</v>
      </c>
      <c r="B181" s="5">
        <v>80.871159321274092</v>
      </c>
      <c r="D181" s="4">
        <f t="shared" si="18"/>
        <v>0.38400000000000001</v>
      </c>
      <c r="E181" s="17">
        <f t="shared" si="18"/>
        <v>0.35379269888542936</v>
      </c>
      <c r="F181" s="17">
        <f t="shared" si="18"/>
        <v>0.21435393741467326</v>
      </c>
      <c r="G181" s="17">
        <f t="shared" si="18"/>
        <v>0.18602761982128352</v>
      </c>
      <c r="H181" s="17">
        <f t="shared" si="18"/>
        <v>0.77061250636688894</v>
      </c>
      <c r="I181" s="17" t="str">
        <f t="shared" si="18"/>
        <v/>
      </c>
      <c r="J181" s="17" t="str">
        <f t="shared" si="18"/>
        <v/>
      </c>
      <c r="K181" s="5" t="str">
        <f t="shared" si="18"/>
        <v/>
      </c>
      <c r="M181" s="4">
        <v>0.38400000000000001</v>
      </c>
      <c r="N181" s="17">
        <v>0.27726185641442175</v>
      </c>
      <c r="O181" s="17">
        <v>0.35379269888542936</v>
      </c>
      <c r="P181" s="17">
        <v>0.21435393741467326</v>
      </c>
      <c r="Q181" s="17">
        <v>-3.3725378043113E-2</v>
      </c>
      <c r="R181" s="17">
        <v>0.1163336074071426</v>
      </c>
      <c r="S181" s="17">
        <v>0.18602761982128352</v>
      </c>
      <c r="T181" s="5">
        <v>0.77061250636688894</v>
      </c>
    </row>
    <row r="182" spans="1:20" x14ac:dyDescent="0.35">
      <c r="A182" s="4" t="s">
        <v>184</v>
      </c>
      <c r="B182" s="5">
        <v>82.928621022900771</v>
      </c>
      <c r="D182" s="4">
        <f t="shared" si="18"/>
        <v>0.27100000000000002</v>
      </c>
      <c r="E182" s="17">
        <f t="shared" si="18"/>
        <v>0.36131620083171939</v>
      </c>
      <c r="F182" s="17">
        <f t="shared" si="18"/>
        <v>0.11755204969496931</v>
      </c>
      <c r="G182" s="17">
        <f t="shared" si="18"/>
        <v>0.15824915824915825</v>
      </c>
      <c r="H182" s="17">
        <f t="shared" si="18"/>
        <v>0.80457524097988264</v>
      </c>
      <c r="I182" s="17" t="str">
        <f t="shared" si="18"/>
        <v/>
      </c>
      <c r="J182" s="17" t="str">
        <f t="shared" si="18"/>
        <v/>
      </c>
      <c r="K182" s="5" t="str">
        <f t="shared" si="18"/>
        <v/>
      </c>
      <c r="M182" s="4">
        <v>0.27100000000000002</v>
      </c>
      <c r="N182" s="17">
        <v>0.27036778512932941</v>
      </c>
      <c r="O182" s="17">
        <v>0.36131620083171939</v>
      </c>
      <c r="P182" s="17">
        <v>0.11755204969496931</v>
      </c>
      <c r="Q182" s="17">
        <v>0.1520625728575189</v>
      </c>
      <c r="R182" s="17">
        <v>1.0220734779829278E-2</v>
      </c>
      <c r="S182" s="17">
        <v>0.15824915824915825</v>
      </c>
      <c r="T182" s="5">
        <v>0.80457524097988264</v>
      </c>
    </row>
    <row r="183" spans="1:20" x14ac:dyDescent="0.35">
      <c r="A183" s="4" t="s">
        <v>185</v>
      </c>
      <c r="B183" s="5">
        <v>78.669953926202496</v>
      </c>
      <c r="D183" s="4">
        <f t="shared" si="18"/>
        <v>0.40300000000000002</v>
      </c>
      <c r="E183" s="17">
        <f t="shared" si="18"/>
        <v>0.44912309558566521</v>
      </c>
      <c r="F183" s="17">
        <f t="shared" si="18"/>
        <v>0.20084098120331823</v>
      </c>
      <c r="G183" s="17">
        <f t="shared" si="18"/>
        <v>0.20572207084468666</v>
      </c>
      <c r="H183" s="17">
        <f t="shared" si="18"/>
        <v>0.71480355692492559</v>
      </c>
      <c r="I183" s="17" t="str">
        <f t="shared" si="18"/>
        <v/>
      </c>
      <c r="J183" s="17" t="str">
        <f t="shared" si="18"/>
        <v/>
      </c>
      <c r="K183" s="5" t="str">
        <f t="shared" si="18"/>
        <v/>
      </c>
      <c r="M183" s="4">
        <v>0.40300000000000002</v>
      </c>
      <c r="N183" s="17">
        <v>0.14914571211217797</v>
      </c>
      <c r="O183" s="17">
        <v>0.44912309558566521</v>
      </c>
      <c r="P183" s="17">
        <v>0.20084098120331823</v>
      </c>
      <c r="Q183" s="17">
        <v>5.5187056153451937E-2</v>
      </c>
      <c r="R183" s="17">
        <v>6.4089611245332745E-2</v>
      </c>
      <c r="S183" s="17">
        <v>0.20572207084468666</v>
      </c>
      <c r="T183" s="5">
        <v>0.71480355692492559</v>
      </c>
    </row>
    <row r="184" spans="1:20" x14ac:dyDescent="0.35">
      <c r="A184" s="4" t="s">
        <v>186</v>
      </c>
      <c r="B184" s="5">
        <v>82.387645532565543</v>
      </c>
      <c r="D184" s="4">
        <f t="shared" si="18"/>
        <v>0.57399999999999995</v>
      </c>
      <c r="E184" s="17">
        <f t="shared" si="18"/>
        <v>0.33721502118005425</v>
      </c>
      <c r="F184" s="17">
        <f t="shared" si="18"/>
        <v>0.19156856500372754</v>
      </c>
      <c r="G184" s="17">
        <f t="shared" si="18"/>
        <v>0.15706806282722513</v>
      </c>
      <c r="H184" s="17">
        <f t="shared" si="18"/>
        <v>0.81236235005063973</v>
      </c>
      <c r="I184" s="17" t="str">
        <f t="shared" si="18"/>
        <v/>
      </c>
      <c r="J184" s="17" t="str">
        <f t="shared" si="18"/>
        <v/>
      </c>
      <c r="K184" s="5" t="str">
        <f t="shared" si="18"/>
        <v/>
      </c>
      <c r="M184" s="4">
        <v>0.57399999999999995</v>
      </c>
      <c r="N184" s="17">
        <v>0.28808046834097506</v>
      </c>
      <c r="O184" s="17">
        <v>0.33721502118005425</v>
      </c>
      <c r="P184" s="17">
        <v>0.19156856500372754</v>
      </c>
      <c r="Q184" s="17">
        <v>7.0975856371303853E-2</v>
      </c>
      <c r="R184" s="17">
        <v>1.8002910059434264E-2</v>
      </c>
      <c r="S184" s="17">
        <v>0.15706806282722513</v>
      </c>
      <c r="T184" s="5">
        <v>0.81236235005063973</v>
      </c>
    </row>
    <row r="185" spans="1:20" x14ac:dyDescent="0.35">
      <c r="A185" s="4" t="s">
        <v>187</v>
      </c>
      <c r="B185" s="5">
        <v>81.808276107767398</v>
      </c>
      <c r="D185" s="4">
        <f t="shared" si="18"/>
        <v>0.36899999999999999</v>
      </c>
      <c r="E185" s="17">
        <f t="shared" si="18"/>
        <v>0.37563240197769343</v>
      </c>
      <c r="F185" s="17">
        <f t="shared" si="18"/>
        <v>0.2028859633688308</v>
      </c>
      <c r="G185" s="17">
        <f t="shared" si="18"/>
        <v>0.15973154362416109</v>
      </c>
      <c r="H185" s="17">
        <f t="shared" si="18"/>
        <v>0.78681600365147486</v>
      </c>
      <c r="I185" s="17" t="str">
        <f t="shared" si="18"/>
        <v/>
      </c>
      <c r="J185" s="17" t="str">
        <f t="shared" si="18"/>
        <v/>
      </c>
      <c r="K185" s="5" t="str">
        <f t="shared" si="18"/>
        <v/>
      </c>
      <c r="M185" s="4">
        <v>0.36899999999999999</v>
      </c>
      <c r="N185" s="17">
        <v>0.2424111762676785</v>
      </c>
      <c r="O185" s="17">
        <v>0.37563240197769343</v>
      </c>
      <c r="P185" s="17">
        <v>0.2028859633688308</v>
      </c>
      <c r="Q185" s="17">
        <v>0.11904970344269113</v>
      </c>
      <c r="R185" s="17">
        <v>4.1364820205292072E-3</v>
      </c>
      <c r="S185" s="17">
        <v>0.15973154362416109</v>
      </c>
      <c r="T185" s="5">
        <v>0.78681600365147486</v>
      </c>
    </row>
    <row r="186" spans="1:20" x14ac:dyDescent="0.35">
      <c r="A186" s="4" t="s">
        <v>188</v>
      </c>
      <c r="B186" s="5">
        <v>81.484239089714691</v>
      </c>
      <c r="D186" s="4">
        <f t="shared" si="18"/>
        <v>0.36499999999999999</v>
      </c>
      <c r="E186" s="17">
        <f t="shared" si="18"/>
        <v>0.38289510620379902</v>
      </c>
      <c r="F186" s="17">
        <f t="shared" si="18"/>
        <v>0.13191896134068945</v>
      </c>
      <c r="G186" s="17">
        <f t="shared" si="18"/>
        <v>0.20452403393025448</v>
      </c>
      <c r="H186" s="17">
        <f t="shared" si="18"/>
        <v>0.82486798777776116</v>
      </c>
      <c r="I186" s="17" t="str">
        <f t="shared" si="18"/>
        <v/>
      </c>
      <c r="J186" s="17" t="str">
        <f t="shared" si="18"/>
        <v/>
      </c>
      <c r="K186" s="5" t="str">
        <f t="shared" si="18"/>
        <v/>
      </c>
      <c r="M186" s="4">
        <v>0.36499999999999999</v>
      </c>
      <c r="N186" s="17">
        <v>0.23267253940033952</v>
      </c>
      <c r="O186" s="17">
        <v>0.38289510620379902</v>
      </c>
      <c r="P186" s="17">
        <v>0.13191896134068945</v>
      </c>
      <c r="Q186" s="17">
        <v>8.252903069319939E-2</v>
      </c>
      <c r="R186" s="17">
        <v>1.9101134951034392E-2</v>
      </c>
      <c r="S186" s="17">
        <v>0.20452403393025448</v>
      </c>
      <c r="T186" s="5">
        <v>0.82486798777776116</v>
      </c>
    </row>
    <row r="187" spans="1:20" x14ac:dyDescent="0.35">
      <c r="A187" s="4" t="s">
        <v>189</v>
      </c>
      <c r="B187" s="5">
        <v>80.528677056111604</v>
      </c>
      <c r="D187" s="4">
        <f t="shared" ref="D187:K196" si="19">IF(D$6&lt;&gt;"",INDEX($M$1:$T$328,ROW(),D$6),"")</f>
        <v>0.57999999999999996</v>
      </c>
      <c r="E187" s="17">
        <f t="shared" si="19"/>
        <v>0.37476339201211434</v>
      </c>
      <c r="F187" s="17">
        <f t="shared" si="19"/>
        <v>0.17987691813340845</v>
      </c>
      <c r="G187" s="17">
        <f t="shared" si="19"/>
        <v>0.1936957514846962</v>
      </c>
      <c r="H187" s="17">
        <f t="shared" si="19"/>
        <v>0.79032007665206705</v>
      </c>
      <c r="I187" s="17" t="str">
        <f t="shared" si="19"/>
        <v/>
      </c>
      <c r="J187" s="17" t="str">
        <f t="shared" si="19"/>
        <v/>
      </c>
      <c r="K187" s="5" t="str">
        <f t="shared" si="19"/>
        <v/>
      </c>
      <c r="M187" s="4">
        <v>0.57999999999999996</v>
      </c>
      <c r="N187" s="17">
        <v>0.236732207079311</v>
      </c>
      <c r="O187" s="17">
        <v>0.37476339201211434</v>
      </c>
      <c r="P187" s="17">
        <v>0.17987691813340845</v>
      </c>
      <c r="Q187" s="17">
        <v>-4.7042525801896669E-2</v>
      </c>
      <c r="R187" s="17">
        <v>0.10433454046565908</v>
      </c>
      <c r="S187" s="17">
        <v>0.1936957514846962</v>
      </c>
      <c r="T187" s="5">
        <v>0.79032007665206705</v>
      </c>
    </row>
    <row r="188" spans="1:20" x14ac:dyDescent="0.35">
      <c r="A188" s="4" t="s">
        <v>190</v>
      </c>
      <c r="B188" s="5">
        <v>83.049199553102468</v>
      </c>
      <c r="D188" s="4">
        <f t="shared" si="19"/>
        <v>0.61099999999999999</v>
      </c>
      <c r="E188" s="17">
        <f t="shared" si="19"/>
        <v>0.31423408719981349</v>
      </c>
      <c r="F188" s="17">
        <f t="shared" si="19"/>
        <v>7.8433022721187615E-2</v>
      </c>
      <c r="G188" s="17">
        <f t="shared" si="19"/>
        <v>0.13184584178498987</v>
      </c>
      <c r="H188" s="17">
        <f t="shared" si="19"/>
        <v>0.81211755394311402</v>
      </c>
      <c r="I188" s="17" t="str">
        <f t="shared" si="19"/>
        <v/>
      </c>
      <c r="J188" s="17" t="str">
        <f t="shared" si="19"/>
        <v/>
      </c>
      <c r="K188" s="5" t="str">
        <f t="shared" si="19"/>
        <v/>
      </c>
      <c r="M188" s="4">
        <v>0.61099999999999999</v>
      </c>
      <c r="N188" s="17">
        <v>0.31050361389601305</v>
      </c>
      <c r="O188" s="17">
        <v>0.31423408719981349</v>
      </c>
      <c r="P188" s="17">
        <v>7.8433022721187615E-2</v>
      </c>
      <c r="Q188" s="17">
        <v>0.10669456066945607</v>
      </c>
      <c r="R188" s="17">
        <v>1.2496661622006588E-2</v>
      </c>
      <c r="S188" s="17">
        <v>0.13184584178498987</v>
      </c>
      <c r="T188" s="5">
        <v>0.81211755394311402</v>
      </c>
    </row>
    <row r="189" spans="1:20" x14ac:dyDescent="0.35">
      <c r="A189" s="4" t="s">
        <v>191</v>
      </c>
      <c r="B189" s="5">
        <v>80.989699370653469</v>
      </c>
      <c r="D189" s="4">
        <f t="shared" si="19"/>
        <v>0.309</v>
      </c>
      <c r="E189" s="17">
        <f t="shared" si="19"/>
        <v>0.41749519453834427</v>
      </c>
      <c r="F189" s="17">
        <f t="shared" si="19"/>
        <v>0.1535483131670807</v>
      </c>
      <c r="G189" s="17">
        <f t="shared" si="19"/>
        <v>0.20363636363636364</v>
      </c>
      <c r="H189" s="17">
        <f t="shared" si="19"/>
        <v>0.78127039852502944</v>
      </c>
      <c r="I189" s="17" t="str">
        <f t="shared" si="19"/>
        <v/>
      </c>
      <c r="J189" s="17" t="str">
        <f t="shared" si="19"/>
        <v/>
      </c>
      <c r="K189" s="5" t="str">
        <f t="shared" si="19"/>
        <v/>
      </c>
      <c r="M189" s="4">
        <v>0.309</v>
      </c>
      <c r="N189" s="17">
        <v>0.20393385033472525</v>
      </c>
      <c r="O189" s="17">
        <v>0.41749519453834427</v>
      </c>
      <c r="P189" s="17">
        <v>0.1535483131670807</v>
      </c>
      <c r="Q189" s="17">
        <v>-6.7885717202393865E-3</v>
      </c>
      <c r="R189" s="17">
        <v>4.5631452014240688E-2</v>
      </c>
      <c r="S189" s="17">
        <v>0.20363636363636364</v>
      </c>
      <c r="T189" s="5">
        <v>0.78127039852502944</v>
      </c>
    </row>
    <row r="190" spans="1:20" x14ac:dyDescent="0.35">
      <c r="A190" s="4" t="s">
        <v>192</v>
      </c>
      <c r="B190" s="5">
        <v>83.008165134799341</v>
      </c>
      <c r="D190" s="4">
        <f t="shared" si="19"/>
        <v>0.60799999999999998</v>
      </c>
      <c r="E190" s="17">
        <f t="shared" si="19"/>
        <v>0.32005372500595741</v>
      </c>
      <c r="F190" s="17">
        <f t="shared" si="19"/>
        <v>0.10238891251285095</v>
      </c>
      <c r="G190" s="17">
        <f t="shared" si="19"/>
        <v>0.15845824411134904</v>
      </c>
      <c r="H190" s="17">
        <f t="shared" si="19"/>
        <v>0.78052672062152617</v>
      </c>
      <c r="I190" s="17" t="str">
        <f t="shared" si="19"/>
        <v/>
      </c>
      <c r="J190" s="17" t="str">
        <f t="shared" si="19"/>
        <v/>
      </c>
      <c r="K190" s="5" t="str">
        <f t="shared" si="19"/>
        <v/>
      </c>
      <c r="M190" s="4">
        <v>0.60799999999999998</v>
      </c>
      <c r="N190" s="17">
        <v>0.31764909772318622</v>
      </c>
      <c r="O190" s="17">
        <v>0.32005372500595741</v>
      </c>
      <c r="P190" s="17">
        <v>0.10238891251285095</v>
      </c>
      <c r="Q190" s="17">
        <v>7.8377083222405622E-2</v>
      </c>
      <c r="R190" s="17">
        <v>9.708393234297074E-3</v>
      </c>
      <c r="S190" s="17">
        <v>0.15845824411134904</v>
      </c>
      <c r="T190" s="5">
        <v>0.78052672062152617</v>
      </c>
    </row>
    <row r="191" spans="1:20" x14ac:dyDescent="0.35">
      <c r="A191" s="4" t="s">
        <v>193</v>
      </c>
      <c r="B191" s="5">
        <v>83.629951846430657</v>
      </c>
      <c r="D191" s="4">
        <f t="shared" si="19"/>
        <v>0.63</v>
      </c>
      <c r="E191" s="17">
        <f t="shared" si="19"/>
        <v>0.31611718148543333</v>
      </c>
      <c r="F191" s="17">
        <f t="shared" si="19"/>
        <v>0.13185738185940746</v>
      </c>
      <c r="G191" s="17">
        <f t="shared" si="19"/>
        <v>0.17348203221809169</v>
      </c>
      <c r="H191" s="17">
        <f t="shared" si="19"/>
        <v>0.8814911686428778</v>
      </c>
      <c r="I191" s="17" t="str">
        <f t="shared" si="19"/>
        <v/>
      </c>
      <c r="J191" s="17" t="str">
        <f t="shared" si="19"/>
        <v/>
      </c>
      <c r="K191" s="5" t="str">
        <f t="shared" si="19"/>
        <v/>
      </c>
      <c r="M191" s="4">
        <v>0.63</v>
      </c>
      <c r="N191" s="17">
        <v>0.32058779832250572</v>
      </c>
      <c r="O191" s="17">
        <v>0.31611718148543333</v>
      </c>
      <c r="P191" s="17">
        <v>0.13185738185940746</v>
      </c>
      <c r="Q191" s="17">
        <v>3.6813811526531334E-2</v>
      </c>
      <c r="R191" s="17">
        <v>1.4493713503548918E-2</v>
      </c>
      <c r="S191" s="17">
        <v>0.17348203221809169</v>
      </c>
      <c r="T191" s="5">
        <v>0.8814911686428778</v>
      </c>
    </row>
    <row r="192" spans="1:20" x14ac:dyDescent="0.35">
      <c r="A192" s="4" t="s">
        <v>194</v>
      </c>
      <c r="B192" s="5">
        <v>82.50336955735817</v>
      </c>
      <c r="D192" s="4">
        <f t="shared" si="19"/>
        <v>0.72799999999999998</v>
      </c>
      <c r="E192" s="17">
        <f t="shared" si="19"/>
        <v>0.29132955144300815</v>
      </c>
      <c r="F192" s="17">
        <f t="shared" si="19"/>
        <v>0.1315801403399966</v>
      </c>
      <c r="G192" s="17">
        <f t="shared" si="19"/>
        <v>0.1499339498018494</v>
      </c>
      <c r="H192" s="17">
        <f t="shared" si="19"/>
        <v>0.79841083078699804</v>
      </c>
      <c r="I192" s="17" t="str">
        <f t="shared" si="19"/>
        <v/>
      </c>
      <c r="J192" s="17" t="str">
        <f t="shared" si="19"/>
        <v/>
      </c>
      <c r="K192" s="5" t="str">
        <f t="shared" si="19"/>
        <v/>
      </c>
      <c r="M192" s="4">
        <v>0.72799999999999998</v>
      </c>
      <c r="N192" s="17">
        <v>0.3410056108372857</v>
      </c>
      <c r="O192" s="17">
        <v>0.29132955144300815</v>
      </c>
      <c r="P192" s="17">
        <v>0.1315801403399966</v>
      </c>
      <c r="Q192" s="17">
        <v>2.7965550047568975E-2</v>
      </c>
      <c r="R192" s="17">
        <v>1.9891342446547493E-2</v>
      </c>
      <c r="S192" s="17">
        <v>0.1499339498018494</v>
      </c>
      <c r="T192" s="5">
        <v>0.79841083078699804</v>
      </c>
    </row>
    <row r="193" spans="1:20" x14ac:dyDescent="0.35">
      <c r="A193" s="4" t="s">
        <v>195</v>
      </c>
      <c r="B193" s="5">
        <v>82.578271072091468</v>
      </c>
      <c r="D193" s="4">
        <f t="shared" si="19"/>
        <v>0.71199999999999997</v>
      </c>
      <c r="E193" s="17">
        <f t="shared" si="19"/>
        <v>0.33594079347978828</v>
      </c>
      <c r="F193" s="17">
        <f t="shared" si="19"/>
        <v>0.16998459789823536</v>
      </c>
      <c r="G193" s="17">
        <f t="shared" si="19"/>
        <v>0.13486005089058525</v>
      </c>
      <c r="H193" s="17">
        <f t="shared" si="19"/>
        <v>0.82207800337448811</v>
      </c>
      <c r="I193" s="17" t="str">
        <f t="shared" si="19"/>
        <v/>
      </c>
      <c r="J193" s="17" t="str">
        <f t="shared" si="19"/>
        <v/>
      </c>
      <c r="K193" s="5" t="str">
        <f t="shared" si="19"/>
        <v/>
      </c>
      <c r="M193" s="4">
        <v>0.71199999999999997</v>
      </c>
      <c r="N193" s="17">
        <v>0.26963792215092042</v>
      </c>
      <c r="O193" s="17">
        <v>0.33594079347978828</v>
      </c>
      <c r="P193" s="17">
        <v>0.16998459789823536</v>
      </c>
      <c r="Q193" s="17">
        <v>8.2225851956344194E-3</v>
      </c>
      <c r="R193" s="17">
        <v>1.3883733016556538E-2</v>
      </c>
      <c r="S193" s="17">
        <v>0.13486005089058525</v>
      </c>
      <c r="T193" s="5">
        <v>0.82207800337448811</v>
      </c>
    </row>
    <row r="194" spans="1:20" x14ac:dyDescent="0.35">
      <c r="A194" s="4" t="s">
        <v>196</v>
      </c>
      <c r="B194" s="5">
        <v>82.83553704034459</v>
      </c>
      <c r="D194" s="4">
        <f t="shared" si="19"/>
        <v>0.624</v>
      </c>
      <c r="E194" s="17">
        <f t="shared" si="19"/>
        <v>0.36564814814814817</v>
      </c>
      <c r="F194" s="17">
        <f t="shared" si="19"/>
        <v>0.14897234527573877</v>
      </c>
      <c r="G194" s="17">
        <f t="shared" si="19"/>
        <v>0.15625</v>
      </c>
      <c r="H194" s="17">
        <f t="shared" si="19"/>
        <v>0.81635743844999564</v>
      </c>
      <c r="I194" s="17" t="str">
        <f t="shared" si="19"/>
        <v/>
      </c>
      <c r="J194" s="17" t="str">
        <f t="shared" si="19"/>
        <v/>
      </c>
      <c r="K194" s="5" t="str">
        <f t="shared" si="19"/>
        <v/>
      </c>
      <c r="M194" s="4">
        <v>0.624</v>
      </c>
      <c r="N194" s="17">
        <v>0.2729861111111111</v>
      </c>
      <c r="O194" s="17">
        <v>0.36564814814814817</v>
      </c>
      <c r="P194" s="17">
        <v>0.14897234527573877</v>
      </c>
      <c r="Q194" s="17">
        <v>9.1810400846623716E-2</v>
      </c>
      <c r="R194" s="17">
        <v>2.9631830081134774E-2</v>
      </c>
      <c r="S194" s="17">
        <v>0.15625</v>
      </c>
      <c r="T194" s="5">
        <v>0.81635743844999564</v>
      </c>
    </row>
    <row r="195" spans="1:20" x14ac:dyDescent="0.35">
      <c r="A195" s="4" t="s">
        <v>197</v>
      </c>
      <c r="B195" s="5">
        <v>80.946239508307372</v>
      </c>
      <c r="D195" s="4">
        <f t="shared" si="19"/>
        <v>0.54800000000000004</v>
      </c>
      <c r="E195" s="17">
        <f t="shared" si="19"/>
        <v>0.38878799151003263</v>
      </c>
      <c r="F195" s="17">
        <f t="shared" si="19"/>
        <v>0.13566354344649684</v>
      </c>
      <c r="G195" s="17">
        <f t="shared" si="19"/>
        <v>0.14654282765737875</v>
      </c>
      <c r="H195" s="17">
        <f t="shared" si="19"/>
        <v>0.75734210151171544</v>
      </c>
      <c r="I195" s="17" t="str">
        <f t="shared" si="19"/>
        <v/>
      </c>
      <c r="J195" s="17" t="str">
        <f t="shared" si="19"/>
        <v/>
      </c>
      <c r="K195" s="5" t="str">
        <f t="shared" si="19"/>
        <v/>
      </c>
      <c r="M195" s="4">
        <v>0.54800000000000004</v>
      </c>
      <c r="N195" s="17">
        <v>0.22693157698956259</v>
      </c>
      <c r="O195" s="17">
        <v>0.38878799151003263</v>
      </c>
      <c r="P195" s="17">
        <v>0.13566354344649684</v>
      </c>
      <c r="Q195" s="17">
        <v>3.6530229203842565E-2</v>
      </c>
      <c r="R195" s="17">
        <v>1.7271189104727386E-2</v>
      </c>
      <c r="S195" s="17">
        <v>0.14654282765737875</v>
      </c>
      <c r="T195" s="5">
        <v>0.75734210151171544</v>
      </c>
    </row>
    <row r="196" spans="1:20" x14ac:dyDescent="0.35">
      <c r="A196" s="4" t="s">
        <v>198</v>
      </c>
      <c r="B196" s="5">
        <v>82.159563426652255</v>
      </c>
      <c r="D196" s="4">
        <f t="shared" si="19"/>
        <v>0.68700000000000006</v>
      </c>
      <c r="E196" s="17">
        <f t="shared" si="19"/>
        <v>0.35174286343289057</v>
      </c>
      <c r="F196" s="17">
        <f t="shared" si="19"/>
        <v>0.1213520931349012</v>
      </c>
      <c r="G196" s="17">
        <f t="shared" si="19"/>
        <v>0.17625458996328031</v>
      </c>
      <c r="H196" s="17">
        <f t="shared" si="19"/>
        <v>0.80004533313454329</v>
      </c>
      <c r="I196" s="17" t="str">
        <f t="shared" si="19"/>
        <v/>
      </c>
      <c r="J196" s="17" t="str">
        <f t="shared" si="19"/>
        <v/>
      </c>
      <c r="K196" s="5" t="str">
        <f t="shared" si="19"/>
        <v/>
      </c>
      <c r="M196" s="4">
        <v>0.68700000000000006</v>
      </c>
      <c r="N196" s="17">
        <v>0.26104058119909002</v>
      </c>
      <c r="O196" s="17">
        <v>0.35174286343289057</v>
      </c>
      <c r="P196" s="17">
        <v>0.1213520931349012</v>
      </c>
      <c r="Q196" s="17">
        <v>7.0437763106438775E-2</v>
      </c>
      <c r="R196" s="17">
        <v>2.3245381978790457E-2</v>
      </c>
      <c r="S196" s="17">
        <v>0.17625458996328031</v>
      </c>
      <c r="T196" s="5">
        <v>0.80004533313454329</v>
      </c>
    </row>
    <row r="197" spans="1:20" x14ac:dyDescent="0.35">
      <c r="A197" s="4" t="s">
        <v>199</v>
      </c>
      <c r="B197" s="5">
        <v>79.764661565057466</v>
      </c>
      <c r="D197" s="4">
        <f t="shared" ref="D197:K206" si="20">IF(D$6&lt;&gt;"",INDEX($M$1:$T$328,ROW(),D$6),"")</f>
        <v>0.189</v>
      </c>
      <c r="E197" s="17">
        <f t="shared" si="20"/>
        <v>0.47768309582411217</v>
      </c>
      <c r="F197" s="17">
        <f t="shared" si="20"/>
        <v>0.21136709109764992</v>
      </c>
      <c r="G197" s="17">
        <f t="shared" si="20"/>
        <v>0.19865884325230512</v>
      </c>
      <c r="H197" s="17">
        <f t="shared" si="20"/>
        <v>0.72329693469403067</v>
      </c>
      <c r="I197" s="17" t="str">
        <f t="shared" si="20"/>
        <v/>
      </c>
      <c r="J197" s="17" t="str">
        <f t="shared" si="20"/>
        <v/>
      </c>
      <c r="K197" s="5" t="str">
        <f t="shared" si="20"/>
        <v/>
      </c>
      <c r="M197" s="4">
        <v>0.189</v>
      </c>
      <c r="N197" s="17">
        <v>0.15093383523961199</v>
      </c>
      <c r="O197" s="17">
        <v>0.47768309582411217</v>
      </c>
      <c r="P197" s="17">
        <v>0.21136709109764992</v>
      </c>
      <c r="Q197" s="17">
        <v>6.5270293061768653E-2</v>
      </c>
      <c r="R197" s="17">
        <v>8.2802598925413411E-3</v>
      </c>
      <c r="S197" s="17">
        <v>0.19865884325230512</v>
      </c>
      <c r="T197" s="5">
        <v>0.72329693469403067</v>
      </c>
    </row>
    <row r="198" spans="1:20" x14ac:dyDescent="0.35">
      <c r="A198" s="4" t="s">
        <v>200</v>
      </c>
      <c r="B198" s="5">
        <v>80.274618966253513</v>
      </c>
      <c r="D198" s="4">
        <f t="shared" si="20"/>
        <v>0.17599999999999999</v>
      </c>
      <c r="E198" s="17">
        <f t="shared" si="20"/>
        <v>0.43047614938189038</v>
      </c>
      <c r="F198" s="17">
        <f t="shared" si="20"/>
        <v>0.14833683624190139</v>
      </c>
      <c r="G198" s="17">
        <f t="shared" si="20"/>
        <v>0.19651500484027107</v>
      </c>
      <c r="H198" s="17">
        <f t="shared" si="20"/>
        <v>0.65169355932355588</v>
      </c>
      <c r="I198" s="17" t="str">
        <f t="shared" si="20"/>
        <v/>
      </c>
      <c r="J198" s="17" t="str">
        <f t="shared" si="20"/>
        <v/>
      </c>
      <c r="K198" s="5" t="str">
        <f t="shared" si="20"/>
        <v/>
      </c>
      <c r="M198" s="4">
        <v>0.17599999999999999</v>
      </c>
      <c r="N198" s="17">
        <v>0.20237966818407369</v>
      </c>
      <c r="O198" s="17">
        <v>0.43047614938189038</v>
      </c>
      <c r="P198" s="17">
        <v>0.14833683624190139</v>
      </c>
      <c r="Q198" s="17">
        <v>3.6237544700204842E-2</v>
      </c>
      <c r="R198" s="17">
        <v>2.5170989133076416E-2</v>
      </c>
      <c r="S198" s="17">
        <v>0.19651500484027107</v>
      </c>
      <c r="T198" s="5">
        <v>0.65169355932355588</v>
      </c>
    </row>
    <row r="199" spans="1:20" x14ac:dyDescent="0.35">
      <c r="A199" s="4" t="s">
        <v>201</v>
      </c>
      <c r="B199" s="5">
        <v>81.819587219397761</v>
      </c>
      <c r="D199" s="4">
        <f t="shared" si="20"/>
        <v>0.501</v>
      </c>
      <c r="E199" s="17">
        <f t="shared" si="20"/>
        <v>0.36015746992456399</v>
      </c>
      <c r="F199" s="17">
        <f t="shared" si="20"/>
        <v>0.16557684018697827</v>
      </c>
      <c r="G199" s="17">
        <f t="shared" si="20"/>
        <v>0.14205186020293123</v>
      </c>
      <c r="H199" s="17">
        <f t="shared" si="20"/>
        <v>0.74714510175417548</v>
      </c>
      <c r="I199" s="17" t="str">
        <f t="shared" si="20"/>
        <v/>
      </c>
      <c r="J199" s="17" t="str">
        <f t="shared" si="20"/>
        <v/>
      </c>
      <c r="K199" s="5" t="str">
        <f t="shared" si="20"/>
        <v/>
      </c>
      <c r="M199" s="4">
        <v>0.501</v>
      </c>
      <c r="N199" s="17">
        <v>0.28236820691020253</v>
      </c>
      <c r="O199" s="17">
        <v>0.36015746992456399</v>
      </c>
      <c r="P199" s="17">
        <v>0.16557684018697827</v>
      </c>
      <c r="Q199" s="17">
        <v>-1.1960826287059832E-2</v>
      </c>
      <c r="R199" s="17">
        <v>6.3434300189089868E-2</v>
      </c>
      <c r="S199" s="17">
        <v>0.14205186020293123</v>
      </c>
      <c r="T199" s="5">
        <v>0.74714510175417548</v>
      </c>
    </row>
    <row r="200" spans="1:20" x14ac:dyDescent="0.35">
      <c r="A200" s="4" t="s">
        <v>202</v>
      </c>
      <c r="B200" s="5">
        <v>81.607494940469053</v>
      </c>
      <c r="D200" s="4">
        <f t="shared" si="20"/>
        <v>0.48499999999999999</v>
      </c>
      <c r="E200" s="17">
        <f t="shared" si="20"/>
        <v>0.37296374991951581</v>
      </c>
      <c r="F200" s="17">
        <f t="shared" si="20"/>
        <v>0.12105683903932651</v>
      </c>
      <c r="G200" s="17">
        <f t="shared" si="20"/>
        <v>0.17121354656632173</v>
      </c>
      <c r="H200" s="17">
        <f t="shared" si="20"/>
        <v>0.7692973924165728</v>
      </c>
      <c r="I200" s="17" t="str">
        <f t="shared" si="20"/>
        <v/>
      </c>
      <c r="J200" s="17" t="str">
        <f t="shared" si="20"/>
        <v/>
      </c>
      <c r="K200" s="5" t="str">
        <f t="shared" si="20"/>
        <v/>
      </c>
      <c r="M200" s="4">
        <v>0.48499999999999999</v>
      </c>
      <c r="N200" s="17">
        <v>0.25326765823192326</v>
      </c>
      <c r="O200" s="17">
        <v>0.37296374991951581</v>
      </c>
      <c r="P200" s="17">
        <v>0.12105683903932651</v>
      </c>
      <c r="Q200" s="17">
        <v>2.8669076456580952E-2</v>
      </c>
      <c r="R200" s="17">
        <v>8.4628167132064485E-3</v>
      </c>
      <c r="S200" s="17">
        <v>0.17121354656632173</v>
      </c>
      <c r="T200" s="5">
        <v>0.7692973924165728</v>
      </c>
    </row>
    <row r="201" spans="1:20" x14ac:dyDescent="0.35">
      <c r="A201" s="4" t="s">
        <v>203</v>
      </c>
      <c r="B201" s="5">
        <v>79.745745951149431</v>
      </c>
      <c r="D201" s="4">
        <f t="shared" si="20"/>
        <v>0.186</v>
      </c>
      <c r="E201" s="17">
        <f t="shared" si="20"/>
        <v>0.46060762100926878</v>
      </c>
      <c r="F201" s="17">
        <f t="shared" si="20"/>
        <v>0.20911237557498547</v>
      </c>
      <c r="G201" s="17">
        <f t="shared" si="20"/>
        <v>0.19895287958115182</v>
      </c>
      <c r="H201" s="17">
        <f t="shared" si="20"/>
        <v>0.78110388160564681</v>
      </c>
      <c r="I201" s="17" t="str">
        <f t="shared" si="20"/>
        <v/>
      </c>
      <c r="J201" s="17" t="str">
        <f t="shared" si="20"/>
        <v/>
      </c>
      <c r="K201" s="5" t="str">
        <f t="shared" si="20"/>
        <v/>
      </c>
      <c r="M201" s="4">
        <v>0.186</v>
      </c>
      <c r="N201" s="17">
        <v>0.1635848703304934</v>
      </c>
      <c r="O201" s="17">
        <v>0.46060762100926878</v>
      </c>
      <c r="P201" s="17">
        <v>0.20911237557498547</v>
      </c>
      <c r="Q201" s="17">
        <v>1.7055988134964777E-3</v>
      </c>
      <c r="R201" s="17">
        <v>3.2026325546903968E-2</v>
      </c>
      <c r="S201" s="17">
        <v>0.19895287958115182</v>
      </c>
      <c r="T201" s="5">
        <v>0.78110388160564681</v>
      </c>
    </row>
    <row r="202" spans="1:20" x14ac:dyDescent="0.35">
      <c r="A202" s="4" t="s">
        <v>204</v>
      </c>
      <c r="B202" s="5">
        <v>81.400031346288628</v>
      </c>
      <c r="D202" s="4">
        <f t="shared" si="20"/>
        <v>0.182</v>
      </c>
      <c r="E202" s="17">
        <f t="shared" si="20"/>
        <v>0.39350979703481381</v>
      </c>
      <c r="F202" s="17">
        <f t="shared" si="20"/>
        <v>0.16337627981151778</v>
      </c>
      <c r="G202" s="17">
        <f t="shared" si="20"/>
        <v>0.16387337057728119</v>
      </c>
      <c r="H202" s="17">
        <f t="shared" si="20"/>
        <v>0.67330425161755691</v>
      </c>
      <c r="I202" s="17" t="str">
        <f t="shared" si="20"/>
        <v/>
      </c>
      <c r="J202" s="17" t="str">
        <f t="shared" si="20"/>
        <v/>
      </c>
      <c r="K202" s="5" t="str">
        <f t="shared" si="20"/>
        <v/>
      </c>
      <c r="M202" s="4">
        <v>0.182</v>
      </c>
      <c r="N202" s="17">
        <v>0.24157859446342475</v>
      </c>
      <c r="O202" s="17">
        <v>0.39350979703481381</v>
      </c>
      <c r="P202" s="17">
        <v>0.16337627981151778</v>
      </c>
      <c r="Q202" s="17">
        <v>8.9471664107869969E-2</v>
      </c>
      <c r="R202" s="17">
        <v>1.7597289900540686E-2</v>
      </c>
      <c r="S202" s="17">
        <v>0.16387337057728119</v>
      </c>
      <c r="T202" s="5">
        <v>0.67330425161755691</v>
      </c>
    </row>
    <row r="203" spans="1:20" x14ac:dyDescent="0.35">
      <c r="A203" s="4" t="s">
        <v>205</v>
      </c>
      <c r="B203" s="5">
        <v>83.368326545220881</v>
      </c>
      <c r="D203" s="4">
        <f t="shared" si="20"/>
        <v>0.58299999999999996</v>
      </c>
      <c r="E203" s="17">
        <f t="shared" si="20"/>
        <v>0.26776070943446234</v>
      </c>
      <c r="F203" s="17">
        <f t="shared" si="20"/>
        <v>8.8499687845053715E-2</v>
      </c>
      <c r="G203" s="17">
        <f t="shared" si="20"/>
        <v>9.4408799266727766E-2</v>
      </c>
      <c r="H203" s="17">
        <f t="shared" si="20"/>
        <v>0.79555343816875668</v>
      </c>
      <c r="I203" s="17" t="str">
        <f t="shared" si="20"/>
        <v/>
      </c>
      <c r="J203" s="17" t="str">
        <f t="shared" si="20"/>
        <v/>
      </c>
      <c r="K203" s="5" t="str">
        <f t="shared" si="20"/>
        <v/>
      </c>
      <c r="M203" s="4">
        <v>0.58299999999999996</v>
      </c>
      <c r="N203" s="17">
        <v>0.38991286678225529</v>
      </c>
      <c r="O203" s="17">
        <v>0.26776070943446234</v>
      </c>
      <c r="P203" s="17">
        <v>8.8499687845053715E-2</v>
      </c>
      <c r="Q203" s="17">
        <v>6.4566546262850785E-2</v>
      </c>
      <c r="R203" s="17">
        <v>1.5690122256182274E-2</v>
      </c>
      <c r="S203" s="17">
        <v>9.4408799266727766E-2</v>
      </c>
      <c r="T203" s="5">
        <v>0.79555343816875668</v>
      </c>
    </row>
    <row r="204" spans="1:20" x14ac:dyDescent="0.35">
      <c r="A204" s="4" t="s">
        <v>206</v>
      </c>
      <c r="B204" s="5">
        <v>81.845816917925461</v>
      </c>
      <c r="D204" s="4">
        <f t="shared" si="20"/>
        <v>0.81</v>
      </c>
      <c r="E204" s="17">
        <f t="shared" si="20"/>
        <v>0.34854790075999365</v>
      </c>
      <c r="F204" s="17">
        <f t="shared" si="20"/>
        <v>9.6429722727165684E-2</v>
      </c>
      <c r="G204" s="17">
        <f t="shared" si="20"/>
        <v>0.17432347388294525</v>
      </c>
      <c r="H204" s="17">
        <f t="shared" si="20"/>
        <v>0.73818864945349083</v>
      </c>
      <c r="I204" s="17" t="str">
        <f t="shared" si="20"/>
        <v/>
      </c>
      <c r="J204" s="17" t="str">
        <f t="shared" si="20"/>
        <v/>
      </c>
      <c r="K204" s="5" t="str">
        <f t="shared" si="20"/>
        <v/>
      </c>
      <c r="M204" s="4">
        <v>0.81</v>
      </c>
      <c r="N204" s="17">
        <v>0.28063338682089894</v>
      </c>
      <c r="O204" s="17">
        <v>0.34854790075999365</v>
      </c>
      <c r="P204" s="17">
        <v>9.6429722727165684E-2</v>
      </c>
      <c r="Q204" s="17">
        <v>-1.3823439151635012E-2</v>
      </c>
      <c r="R204" s="17">
        <v>4.7498891806185425E-2</v>
      </c>
      <c r="S204" s="17">
        <v>0.17432347388294525</v>
      </c>
      <c r="T204" s="5">
        <v>0.73818864945349083</v>
      </c>
    </row>
    <row r="205" spans="1:20" x14ac:dyDescent="0.35">
      <c r="A205" s="4" t="s">
        <v>207</v>
      </c>
      <c r="B205" s="5">
        <v>82.42415834968962</v>
      </c>
      <c r="D205" s="4">
        <f t="shared" si="20"/>
        <v>0.90800000000000003</v>
      </c>
      <c r="E205" s="17">
        <f t="shared" si="20"/>
        <v>0.21942000394555139</v>
      </c>
      <c r="F205" s="17">
        <f t="shared" si="20"/>
        <v>0.10883321832874035</v>
      </c>
      <c r="G205" s="17">
        <f t="shared" si="20"/>
        <v>0.20211898940505296</v>
      </c>
      <c r="H205" s="17">
        <f t="shared" si="20"/>
        <v>0.74538060427757236</v>
      </c>
      <c r="I205" s="17" t="str">
        <f t="shared" si="20"/>
        <v/>
      </c>
      <c r="J205" s="17" t="str">
        <f t="shared" si="20"/>
        <v/>
      </c>
      <c r="K205" s="5" t="str">
        <f t="shared" si="20"/>
        <v/>
      </c>
      <c r="M205" s="4">
        <v>0.90800000000000003</v>
      </c>
      <c r="N205" s="17">
        <v>0.42593805484316433</v>
      </c>
      <c r="O205" s="17">
        <v>0.21942000394555139</v>
      </c>
      <c r="P205" s="17">
        <v>0.10883321832874035</v>
      </c>
      <c r="Q205" s="17">
        <v>-0.17089740617675089</v>
      </c>
      <c r="R205" s="17">
        <v>0.1888506812971692</v>
      </c>
      <c r="S205" s="17">
        <v>0.20211898940505296</v>
      </c>
      <c r="T205" s="5">
        <v>0.74538060427757236</v>
      </c>
    </row>
    <row r="206" spans="1:20" x14ac:dyDescent="0.35">
      <c r="A206" s="4" t="s">
        <v>208</v>
      </c>
      <c r="B206" s="5">
        <v>83.538807264005854</v>
      </c>
      <c r="D206" s="4">
        <f t="shared" si="20"/>
        <v>0.82299999999999995</v>
      </c>
      <c r="E206" s="17">
        <f t="shared" si="20"/>
        <v>0.28605218419691036</v>
      </c>
      <c r="F206" s="17">
        <f t="shared" si="20"/>
        <v>0.10671124476905786</v>
      </c>
      <c r="G206" s="17">
        <f t="shared" si="20"/>
        <v>0.11810411810411811</v>
      </c>
      <c r="H206" s="17">
        <f t="shared" si="20"/>
        <v>0.8778437326041002</v>
      </c>
      <c r="I206" s="17" t="str">
        <f t="shared" si="20"/>
        <v/>
      </c>
      <c r="J206" s="17" t="str">
        <f t="shared" si="20"/>
        <v/>
      </c>
      <c r="K206" s="5" t="str">
        <f t="shared" si="20"/>
        <v/>
      </c>
      <c r="M206" s="4">
        <v>0.82299999999999995</v>
      </c>
      <c r="N206" s="17">
        <v>0.36705410599453026</v>
      </c>
      <c r="O206" s="17">
        <v>0.28605218419691036</v>
      </c>
      <c r="P206" s="17">
        <v>0.10671124476905786</v>
      </c>
      <c r="Q206" s="17">
        <v>-1.8252896030354422E-3</v>
      </c>
      <c r="R206" s="17">
        <v>1.8303199287130988E-2</v>
      </c>
      <c r="S206" s="17">
        <v>0.11810411810411811</v>
      </c>
      <c r="T206" s="5">
        <v>0.8778437326041002</v>
      </c>
    </row>
    <row r="207" spans="1:20" x14ac:dyDescent="0.35">
      <c r="A207" s="4" t="s">
        <v>209</v>
      </c>
      <c r="B207" s="5">
        <v>83.864233360823306</v>
      </c>
      <c r="D207" s="4">
        <f t="shared" ref="D207:K216" si="21">IF(D$6&lt;&gt;"",INDEX($M$1:$T$328,ROW(),D$6),"")</f>
        <v>0.80700000000000005</v>
      </c>
      <c r="E207" s="17">
        <f t="shared" si="21"/>
        <v>0.28494793955061459</v>
      </c>
      <c r="F207" s="17">
        <f t="shared" si="21"/>
        <v>0.14871431431766047</v>
      </c>
      <c r="G207" s="17">
        <f t="shared" si="21"/>
        <v>0.14471544715447154</v>
      </c>
      <c r="H207" s="17">
        <f t="shared" si="21"/>
        <v>0.79514995761058815</v>
      </c>
      <c r="I207" s="17" t="str">
        <f t="shared" si="21"/>
        <v/>
      </c>
      <c r="J207" s="17" t="str">
        <f t="shared" si="21"/>
        <v/>
      </c>
      <c r="K207" s="5" t="str">
        <f t="shared" si="21"/>
        <v/>
      </c>
      <c r="M207" s="4">
        <v>0.80700000000000005</v>
      </c>
      <c r="N207" s="17">
        <v>0.37213769707868843</v>
      </c>
      <c r="O207" s="17">
        <v>0.28494793955061459</v>
      </c>
      <c r="P207" s="17">
        <v>0.14871431431766047</v>
      </c>
      <c r="Q207" s="17">
        <v>1.3066154695187831E-2</v>
      </c>
      <c r="R207" s="17">
        <v>4.6396119795107771E-2</v>
      </c>
      <c r="S207" s="17">
        <v>0.14471544715447154</v>
      </c>
      <c r="T207" s="5">
        <v>0.79514995761058815</v>
      </c>
    </row>
    <row r="208" spans="1:20" x14ac:dyDescent="0.35">
      <c r="A208" s="4" t="s">
        <v>210</v>
      </c>
      <c r="B208" s="5">
        <v>83.08940170449111</v>
      </c>
      <c r="D208" s="4">
        <f t="shared" si="21"/>
        <v>0.77900000000000003</v>
      </c>
      <c r="E208" s="17">
        <f t="shared" si="21"/>
        <v>0.30919448612153039</v>
      </c>
      <c r="F208" s="17">
        <f t="shared" si="21"/>
        <v>0.147954626271036</v>
      </c>
      <c r="G208" s="17">
        <f t="shared" si="21"/>
        <v>0.15584415584415584</v>
      </c>
      <c r="H208" s="17">
        <f t="shared" si="21"/>
        <v>0.85300301810616308</v>
      </c>
      <c r="I208" s="17" t="str">
        <f t="shared" si="21"/>
        <v/>
      </c>
      <c r="J208" s="17" t="str">
        <f t="shared" si="21"/>
        <v/>
      </c>
      <c r="K208" s="5" t="str">
        <f t="shared" si="21"/>
        <v/>
      </c>
      <c r="M208" s="4">
        <v>0.77900000000000003</v>
      </c>
      <c r="N208" s="17">
        <v>0.32909789947486873</v>
      </c>
      <c r="O208" s="17">
        <v>0.30919448612153039</v>
      </c>
      <c r="P208" s="17">
        <v>0.147954626271036</v>
      </c>
      <c r="Q208" s="17">
        <v>6.2474712178614777E-2</v>
      </c>
      <c r="R208" s="17">
        <v>1.9522198109390519E-2</v>
      </c>
      <c r="S208" s="17">
        <v>0.15584415584415584</v>
      </c>
      <c r="T208" s="5">
        <v>0.85300301810616308</v>
      </c>
    </row>
    <row r="209" spans="1:20" x14ac:dyDescent="0.35">
      <c r="A209" s="4" t="s">
        <v>211</v>
      </c>
      <c r="B209" s="5">
        <v>82.361480603194522</v>
      </c>
      <c r="D209" s="4">
        <f t="shared" si="21"/>
        <v>0.498</v>
      </c>
      <c r="E209" s="17">
        <f t="shared" si="21"/>
        <v>0.34978960869467385</v>
      </c>
      <c r="F209" s="17">
        <f t="shared" si="21"/>
        <v>0.12192801473681265</v>
      </c>
      <c r="G209" s="17">
        <f t="shared" si="21"/>
        <v>0.12195121951219512</v>
      </c>
      <c r="H209" s="17">
        <f t="shared" si="21"/>
        <v>0.7125473614058554</v>
      </c>
      <c r="I209" s="17" t="str">
        <f t="shared" si="21"/>
        <v/>
      </c>
      <c r="J209" s="17" t="str">
        <f t="shared" si="21"/>
        <v/>
      </c>
      <c r="K209" s="5" t="str">
        <f t="shared" si="21"/>
        <v/>
      </c>
      <c r="M209" s="4">
        <v>0.498</v>
      </c>
      <c r="N209" s="17">
        <v>0.27867284714565377</v>
      </c>
      <c r="O209" s="17">
        <v>0.34978960869467385</v>
      </c>
      <c r="P209" s="17">
        <v>0.12192801473681265</v>
      </c>
      <c r="Q209" s="17">
        <v>6.7293668402117895E-2</v>
      </c>
      <c r="R209" s="17">
        <v>2.3565600940502602E-2</v>
      </c>
      <c r="S209" s="17">
        <v>0.12195121951219512</v>
      </c>
      <c r="T209" s="5">
        <v>0.7125473614058554</v>
      </c>
    </row>
    <row r="210" spans="1:20" x14ac:dyDescent="0.35">
      <c r="A210" s="4" t="s">
        <v>212</v>
      </c>
      <c r="B210" s="5">
        <v>82.224339908690112</v>
      </c>
      <c r="D210" s="4">
        <f t="shared" si="21"/>
        <v>0.41899999999999998</v>
      </c>
      <c r="E210" s="17">
        <f t="shared" si="21"/>
        <v>0.39765976022657096</v>
      </c>
      <c r="F210" s="17">
        <f t="shared" si="21"/>
        <v>0.15312218861281393</v>
      </c>
      <c r="G210" s="17">
        <f t="shared" si="21"/>
        <v>0.17718236819360414</v>
      </c>
      <c r="H210" s="17">
        <f t="shared" si="21"/>
        <v>0.76805754438628282</v>
      </c>
      <c r="I210" s="17" t="str">
        <f t="shared" si="21"/>
        <v/>
      </c>
      <c r="J210" s="17" t="str">
        <f t="shared" si="21"/>
        <v/>
      </c>
      <c r="K210" s="5" t="str">
        <f t="shared" si="21"/>
        <v/>
      </c>
      <c r="M210" s="4">
        <v>0.41899999999999998</v>
      </c>
      <c r="N210" s="17">
        <v>0.22122612380485934</v>
      </c>
      <c r="O210" s="17">
        <v>0.39765976022657096</v>
      </c>
      <c r="P210" s="17">
        <v>0.15312218861281393</v>
      </c>
      <c r="Q210" s="17">
        <v>0.10354773579463514</v>
      </c>
      <c r="R210" s="17">
        <v>2.9444970950595409E-2</v>
      </c>
      <c r="S210" s="17">
        <v>0.17718236819360414</v>
      </c>
      <c r="T210" s="5">
        <v>0.76805754438628282</v>
      </c>
    </row>
    <row r="211" spans="1:20" x14ac:dyDescent="0.35">
      <c r="A211" s="4" t="s">
        <v>213</v>
      </c>
      <c r="B211" s="5">
        <v>82.548965811584978</v>
      </c>
      <c r="D211" s="4">
        <f t="shared" si="21"/>
        <v>0.39100000000000001</v>
      </c>
      <c r="E211" s="17">
        <f t="shared" si="21"/>
        <v>0.3566522148916117</v>
      </c>
      <c r="F211" s="17">
        <f t="shared" si="21"/>
        <v>0.10254612956454878</v>
      </c>
      <c r="G211" s="17">
        <f t="shared" si="21"/>
        <v>0.16371077762619374</v>
      </c>
      <c r="H211" s="17">
        <f t="shared" si="21"/>
        <v>0.80414456848709115</v>
      </c>
      <c r="I211" s="17" t="str">
        <f t="shared" si="21"/>
        <v/>
      </c>
      <c r="J211" s="17" t="str">
        <f t="shared" si="21"/>
        <v/>
      </c>
      <c r="K211" s="5" t="str">
        <f t="shared" si="21"/>
        <v/>
      </c>
      <c r="M211" s="4">
        <v>0.39100000000000001</v>
      </c>
      <c r="N211" s="17">
        <v>0.25054099905749294</v>
      </c>
      <c r="O211" s="17">
        <v>0.3566522148916117</v>
      </c>
      <c r="P211" s="17">
        <v>0.10254612956454878</v>
      </c>
      <c r="Q211" s="17">
        <v>6.4008022771218906E-2</v>
      </c>
      <c r="R211" s="17">
        <v>2.8836337869161573E-2</v>
      </c>
      <c r="S211" s="17">
        <v>0.16371077762619374</v>
      </c>
      <c r="T211" s="5">
        <v>0.80414456848709115</v>
      </c>
    </row>
    <row r="212" spans="1:20" x14ac:dyDescent="0.35">
      <c r="A212" s="4" t="s">
        <v>214</v>
      </c>
      <c r="B212" s="5">
        <v>81.561590451758661</v>
      </c>
      <c r="D212" s="4">
        <f t="shared" si="21"/>
        <v>0.45400000000000001</v>
      </c>
      <c r="E212" s="17">
        <f t="shared" si="21"/>
        <v>0.33497208935844364</v>
      </c>
      <c r="F212" s="17">
        <f t="shared" si="21"/>
        <v>0.13356813438989251</v>
      </c>
      <c r="G212" s="17">
        <f t="shared" si="21"/>
        <v>0.14116485686080948</v>
      </c>
      <c r="H212" s="17">
        <f t="shared" si="21"/>
        <v>0.7960374932495542</v>
      </c>
      <c r="I212" s="17" t="str">
        <f t="shared" si="21"/>
        <v/>
      </c>
      <c r="J212" s="17" t="str">
        <f t="shared" si="21"/>
        <v/>
      </c>
      <c r="K212" s="5" t="str">
        <f t="shared" si="21"/>
        <v/>
      </c>
      <c r="M212" s="4">
        <v>0.45400000000000001</v>
      </c>
      <c r="N212" s="17">
        <v>0.28130375434196364</v>
      </c>
      <c r="O212" s="17">
        <v>0.33497208935844364</v>
      </c>
      <c r="P212" s="17">
        <v>0.13356813438989251</v>
      </c>
      <c r="Q212" s="17">
        <v>9.5473790409505987E-2</v>
      </c>
      <c r="R212" s="17">
        <v>2.8473126438962135E-2</v>
      </c>
      <c r="S212" s="17">
        <v>0.14116485686080948</v>
      </c>
      <c r="T212" s="5">
        <v>0.7960374932495542</v>
      </c>
    </row>
    <row r="213" spans="1:20" x14ac:dyDescent="0.35">
      <c r="A213" s="4" t="s">
        <v>215</v>
      </c>
      <c r="B213" s="5">
        <v>82.483931233067452</v>
      </c>
      <c r="D213" s="4">
        <f t="shared" si="21"/>
        <v>0.27400000000000002</v>
      </c>
      <c r="E213" s="17">
        <f t="shared" si="21"/>
        <v>0.38429835142742258</v>
      </c>
      <c r="F213" s="17">
        <f t="shared" si="21"/>
        <v>9.4541704481866079E-2</v>
      </c>
      <c r="G213" s="17">
        <f t="shared" si="21"/>
        <v>0.14705882352941177</v>
      </c>
      <c r="H213" s="17">
        <f t="shared" si="21"/>
        <v>0.86205947556687645</v>
      </c>
      <c r="I213" s="17" t="str">
        <f t="shared" si="21"/>
        <v/>
      </c>
      <c r="J213" s="17" t="str">
        <f t="shared" si="21"/>
        <v/>
      </c>
      <c r="K213" s="5" t="str">
        <f t="shared" si="21"/>
        <v/>
      </c>
      <c r="M213" s="4">
        <v>0.27400000000000002</v>
      </c>
      <c r="N213" s="17">
        <v>0.24845865165527409</v>
      </c>
      <c r="O213" s="17">
        <v>0.38429835142742258</v>
      </c>
      <c r="P213" s="17">
        <v>9.4541704481866079E-2</v>
      </c>
      <c r="Q213" s="17">
        <v>8.3480783176214643E-2</v>
      </c>
      <c r="R213" s="17">
        <v>2.2015953589557651E-2</v>
      </c>
      <c r="S213" s="17">
        <v>0.14705882352941177</v>
      </c>
      <c r="T213" s="5">
        <v>0.86205947556687645</v>
      </c>
    </row>
    <row r="214" spans="1:20" x14ac:dyDescent="0.35">
      <c r="A214" s="4" t="s">
        <v>216</v>
      </c>
      <c r="B214" s="5">
        <v>80.592361845238699</v>
      </c>
      <c r="D214" s="4">
        <f t="shared" si="21"/>
        <v>0.35599999999999998</v>
      </c>
      <c r="E214" s="17">
        <f t="shared" si="21"/>
        <v>0.44493654067597149</v>
      </c>
      <c r="F214" s="17">
        <f t="shared" si="21"/>
        <v>0.19817309090980775</v>
      </c>
      <c r="G214" s="17">
        <f t="shared" si="21"/>
        <v>0.20162224797219003</v>
      </c>
      <c r="H214" s="17">
        <f t="shared" si="21"/>
        <v>0.74742964630838693</v>
      </c>
      <c r="I214" s="17" t="str">
        <f t="shared" si="21"/>
        <v/>
      </c>
      <c r="J214" s="17" t="str">
        <f t="shared" si="21"/>
        <v/>
      </c>
      <c r="K214" s="5" t="str">
        <f t="shared" si="21"/>
        <v/>
      </c>
      <c r="M214" s="4">
        <v>0.35599999999999998</v>
      </c>
      <c r="N214" s="17">
        <v>0.17216900552975564</v>
      </c>
      <c r="O214" s="17">
        <v>0.44493654067597149</v>
      </c>
      <c r="P214" s="17">
        <v>0.19817309090980775</v>
      </c>
      <c r="Q214" s="17">
        <v>-9.4403784272126517E-4</v>
      </c>
      <c r="R214" s="17">
        <v>4.0603778181559792E-3</v>
      </c>
      <c r="S214" s="17">
        <v>0.20162224797219003</v>
      </c>
      <c r="T214" s="5">
        <v>0.74742964630838693</v>
      </c>
    </row>
    <row r="215" spans="1:20" x14ac:dyDescent="0.35">
      <c r="A215" s="4" t="s">
        <v>217</v>
      </c>
      <c r="B215" s="5">
        <v>80.681699004763246</v>
      </c>
      <c r="D215" s="4">
        <f t="shared" si="21"/>
        <v>0.34300000000000003</v>
      </c>
      <c r="E215" s="17">
        <f t="shared" si="21"/>
        <v>0.3886910401759946</v>
      </c>
      <c r="F215" s="17">
        <f t="shared" si="21"/>
        <v>0.20053871979099727</v>
      </c>
      <c r="G215" s="17">
        <f t="shared" si="21"/>
        <v>0.17667238421955403</v>
      </c>
      <c r="H215" s="17">
        <f t="shared" si="21"/>
        <v>0.8166877184166309</v>
      </c>
      <c r="I215" s="17" t="str">
        <f t="shared" si="21"/>
        <v/>
      </c>
      <c r="J215" s="17" t="str">
        <f t="shared" si="21"/>
        <v/>
      </c>
      <c r="K215" s="5" t="str">
        <f t="shared" si="21"/>
        <v/>
      </c>
      <c r="M215" s="4">
        <v>0.34300000000000003</v>
      </c>
      <c r="N215" s="17">
        <v>0.23378094335718408</v>
      </c>
      <c r="O215" s="17">
        <v>0.3886910401759946</v>
      </c>
      <c r="P215" s="17">
        <v>0.20053871979099727</v>
      </c>
      <c r="Q215" s="17">
        <v>1.2810316666239085E-2</v>
      </c>
      <c r="R215" s="17">
        <v>3.5292507931621302E-2</v>
      </c>
      <c r="S215" s="17">
        <v>0.17667238421955403</v>
      </c>
      <c r="T215" s="5">
        <v>0.8166877184166309</v>
      </c>
    </row>
    <row r="216" spans="1:20" x14ac:dyDescent="0.35">
      <c r="A216" s="4" t="s">
        <v>218</v>
      </c>
      <c r="B216" s="5">
        <v>81.855280817944021</v>
      </c>
      <c r="D216" s="4">
        <f t="shared" si="21"/>
        <v>0.33400000000000002</v>
      </c>
      <c r="E216" s="17">
        <f t="shared" si="21"/>
        <v>0.36131813092213783</v>
      </c>
      <c r="F216" s="17">
        <f t="shared" si="21"/>
        <v>0.10807684653435272</v>
      </c>
      <c r="G216" s="17">
        <f t="shared" si="21"/>
        <v>0.17880794701986755</v>
      </c>
      <c r="H216" s="17">
        <f t="shared" si="21"/>
        <v>0.79129292560344688</v>
      </c>
      <c r="I216" s="17" t="str">
        <f t="shared" si="21"/>
        <v/>
      </c>
      <c r="J216" s="17" t="str">
        <f t="shared" si="21"/>
        <v/>
      </c>
      <c r="K216" s="5" t="str">
        <f t="shared" si="21"/>
        <v/>
      </c>
      <c r="M216" s="4">
        <v>0.33400000000000002</v>
      </c>
      <c r="N216" s="17">
        <v>0.28419037528444319</v>
      </c>
      <c r="O216" s="17">
        <v>0.36131813092213783</v>
      </c>
      <c r="P216" s="17">
        <v>0.10807684653435272</v>
      </c>
      <c r="Q216" s="17">
        <v>7.2779609261798481E-2</v>
      </c>
      <c r="R216" s="17">
        <v>1.3293656582159077E-2</v>
      </c>
      <c r="S216" s="17">
        <v>0.17880794701986755</v>
      </c>
      <c r="T216" s="5">
        <v>0.79129292560344688</v>
      </c>
    </row>
    <row r="217" spans="1:20" x14ac:dyDescent="0.35">
      <c r="A217" s="4" t="s">
        <v>219</v>
      </c>
      <c r="B217" s="5">
        <v>80.621947784914852</v>
      </c>
      <c r="D217" s="4">
        <f t="shared" ref="D217:K226" si="22">IF(D$6&lt;&gt;"",INDEX($M$1:$T$328,ROW(),D$6),"")</f>
        <v>0.33700000000000002</v>
      </c>
      <c r="E217" s="17">
        <f t="shared" si="22"/>
        <v>0.39511540369408538</v>
      </c>
      <c r="F217" s="17">
        <f t="shared" si="22"/>
        <v>0.20365404157657832</v>
      </c>
      <c r="G217" s="17">
        <f t="shared" si="22"/>
        <v>0.22259983007646558</v>
      </c>
      <c r="H217" s="17">
        <f t="shared" si="22"/>
        <v>0.76820136572343845</v>
      </c>
      <c r="I217" s="17" t="str">
        <f t="shared" si="22"/>
        <v/>
      </c>
      <c r="J217" s="17" t="str">
        <f t="shared" si="22"/>
        <v/>
      </c>
      <c r="K217" s="5" t="str">
        <f t="shared" si="22"/>
        <v/>
      </c>
      <c r="M217" s="4">
        <v>0.33700000000000002</v>
      </c>
      <c r="N217" s="17">
        <v>0.22488401272212658</v>
      </c>
      <c r="O217" s="17">
        <v>0.39511540369408538</v>
      </c>
      <c r="P217" s="17">
        <v>0.20365404157657832</v>
      </c>
      <c r="Q217" s="17">
        <v>3.8360676209356417E-2</v>
      </c>
      <c r="R217" s="17">
        <v>3.4044612334733E-2</v>
      </c>
      <c r="S217" s="17">
        <v>0.22259983007646558</v>
      </c>
      <c r="T217" s="5">
        <v>0.76820136572343845</v>
      </c>
    </row>
    <row r="218" spans="1:20" x14ac:dyDescent="0.35">
      <c r="A218" s="4" t="s">
        <v>220</v>
      </c>
      <c r="B218" s="5">
        <v>82.379794761767712</v>
      </c>
      <c r="D218" s="4">
        <f t="shared" si="22"/>
        <v>0.33100000000000002</v>
      </c>
      <c r="E218" s="17">
        <f t="shared" si="22"/>
        <v>0.3789362031246547</v>
      </c>
      <c r="F218" s="17">
        <f t="shared" si="22"/>
        <v>0.10516793295861196</v>
      </c>
      <c r="G218" s="17">
        <f t="shared" si="22"/>
        <v>0.2086021505376344</v>
      </c>
      <c r="H218" s="17">
        <f t="shared" si="22"/>
        <v>0.77131436551652399</v>
      </c>
      <c r="I218" s="17" t="str">
        <f t="shared" si="22"/>
        <v/>
      </c>
      <c r="J218" s="17" t="str">
        <f t="shared" si="22"/>
        <v/>
      </c>
      <c r="K218" s="5" t="str">
        <f t="shared" si="22"/>
        <v/>
      </c>
      <c r="M218" s="4">
        <v>0.33100000000000002</v>
      </c>
      <c r="N218" s="17">
        <v>0.25088944379378164</v>
      </c>
      <c r="O218" s="17">
        <v>0.3789362031246547</v>
      </c>
      <c r="P218" s="17">
        <v>0.10516793295861196</v>
      </c>
      <c r="Q218" s="17">
        <v>4.4417259586410372E-2</v>
      </c>
      <c r="R218" s="17">
        <v>4.6953846707383983E-3</v>
      </c>
      <c r="S218" s="17">
        <v>0.2086021505376344</v>
      </c>
      <c r="T218" s="5">
        <v>0.77131436551652399</v>
      </c>
    </row>
    <row r="219" spans="1:20" x14ac:dyDescent="0.35">
      <c r="A219" s="4" t="s">
        <v>221</v>
      </c>
      <c r="B219" s="5">
        <v>81.932694768898131</v>
      </c>
      <c r="D219" s="4">
        <f t="shared" si="22"/>
        <v>0.372</v>
      </c>
      <c r="E219" s="17">
        <f t="shared" si="22"/>
        <v>0.33098889768563694</v>
      </c>
      <c r="F219" s="17">
        <f t="shared" si="22"/>
        <v>0.15582104255547299</v>
      </c>
      <c r="G219" s="17">
        <f t="shared" si="22"/>
        <v>0.1801125703564728</v>
      </c>
      <c r="H219" s="17">
        <f t="shared" si="22"/>
        <v>0.74677817733132601</v>
      </c>
      <c r="I219" s="17" t="str">
        <f t="shared" si="22"/>
        <v/>
      </c>
      <c r="J219" s="17" t="str">
        <f t="shared" si="22"/>
        <v/>
      </c>
      <c r="K219" s="5" t="str">
        <f t="shared" si="22"/>
        <v/>
      </c>
      <c r="M219" s="4">
        <v>0.372</v>
      </c>
      <c r="N219" s="17">
        <v>0.30275440502273859</v>
      </c>
      <c r="O219" s="17">
        <v>0.33098889768563694</v>
      </c>
      <c r="P219" s="17">
        <v>0.15582104255547299</v>
      </c>
      <c r="Q219" s="17">
        <v>4.342231266459181E-2</v>
      </c>
      <c r="R219" s="17">
        <v>1.7858211635144842E-2</v>
      </c>
      <c r="S219" s="17">
        <v>0.1801125703564728</v>
      </c>
      <c r="T219" s="5">
        <v>0.74677817733132601</v>
      </c>
    </row>
    <row r="220" spans="1:20" x14ac:dyDescent="0.35">
      <c r="A220" s="4" t="s">
        <v>222</v>
      </c>
      <c r="B220" s="5">
        <v>81.400394401381192</v>
      </c>
      <c r="D220" s="4">
        <f t="shared" si="22"/>
        <v>0.28299999999999997</v>
      </c>
      <c r="E220" s="17">
        <f t="shared" si="22"/>
        <v>0.39412620521293124</v>
      </c>
      <c r="F220" s="17">
        <f t="shared" si="22"/>
        <v>9.0093419593891014E-2</v>
      </c>
      <c r="G220" s="17">
        <f t="shared" si="22"/>
        <v>0.19409761634506242</v>
      </c>
      <c r="H220" s="17">
        <f t="shared" si="22"/>
        <v>0.80314356484169902</v>
      </c>
      <c r="I220" s="17" t="str">
        <f t="shared" si="22"/>
        <v/>
      </c>
      <c r="J220" s="17" t="str">
        <f t="shared" si="22"/>
        <v/>
      </c>
      <c r="K220" s="5" t="str">
        <f t="shared" si="22"/>
        <v/>
      </c>
      <c r="M220" s="4">
        <v>0.28299999999999997</v>
      </c>
      <c r="N220" s="17">
        <v>0.23740537074938969</v>
      </c>
      <c r="O220" s="17">
        <v>0.39412620521293124</v>
      </c>
      <c r="P220" s="17">
        <v>9.0093419593891014E-2</v>
      </c>
      <c r="Q220" s="17">
        <v>4.95640482398957E-2</v>
      </c>
      <c r="R220" s="17">
        <v>3.2085234680573663E-3</v>
      </c>
      <c r="S220" s="17">
        <v>0.19409761634506242</v>
      </c>
      <c r="T220" s="5">
        <v>0.80314356484169902</v>
      </c>
    </row>
    <row r="221" spans="1:20" x14ac:dyDescent="0.35">
      <c r="A221" s="4" t="s">
        <v>223</v>
      </c>
      <c r="B221" s="5">
        <v>80.719576072977546</v>
      </c>
      <c r="D221" s="4">
        <f t="shared" si="22"/>
        <v>0.35299999999999998</v>
      </c>
      <c r="E221" s="17">
        <f t="shared" si="22"/>
        <v>0.44218849138562155</v>
      </c>
      <c r="F221" s="17">
        <f t="shared" si="22"/>
        <v>0.1685627765442774</v>
      </c>
      <c r="G221" s="17">
        <f t="shared" si="22"/>
        <v>0.2</v>
      </c>
      <c r="H221" s="17">
        <f t="shared" si="22"/>
        <v>0.77194709123427374</v>
      </c>
      <c r="I221" s="17" t="str">
        <f t="shared" si="22"/>
        <v/>
      </c>
      <c r="J221" s="17" t="str">
        <f t="shared" si="22"/>
        <v/>
      </c>
      <c r="K221" s="5" t="str">
        <f t="shared" si="22"/>
        <v/>
      </c>
      <c r="M221" s="4">
        <v>0.35299999999999998</v>
      </c>
      <c r="N221" s="17">
        <v>0.1741747604405616</v>
      </c>
      <c r="O221" s="17">
        <v>0.44218849138562155</v>
      </c>
      <c r="P221" s="17">
        <v>0.1685627765442774</v>
      </c>
      <c r="Q221" s="17">
        <v>-5.6953642384105961E-2</v>
      </c>
      <c r="R221" s="17">
        <v>1.320607713283989E-2</v>
      </c>
      <c r="S221" s="17">
        <v>0.2</v>
      </c>
      <c r="T221" s="5">
        <v>0.77194709123427374</v>
      </c>
    </row>
    <row r="222" spans="1:20" x14ac:dyDescent="0.35">
      <c r="A222" s="4" t="s">
        <v>224</v>
      </c>
      <c r="B222" s="5">
        <v>82.857877456952906</v>
      </c>
      <c r="D222" s="4">
        <f t="shared" si="22"/>
        <v>0.41599999999999998</v>
      </c>
      <c r="E222" s="17">
        <f t="shared" si="22"/>
        <v>0.37248158616560617</v>
      </c>
      <c r="F222" s="17">
        <f t="shared" si="22"/>
        <v>8.8507175426599083E-2</v>
      </c>
      <c r="G222" s="17">
        <f t="shared" si="22"/>
        <v>0.15853658536585366</v>
      </c>
      <c r="H222" s="17">
        <f t="shared" si="22"/>
        <v>0.72859089562196866</v>
      </c>
      <c r="I222" s="17" t="str">
        <f t="shared" si="22"/>
        <v/>
      </c>
      <c r="J222" s="17" t="str">
        <f t="shared" si="22"/>
        <v/>
      </c>
      <c r="K222" s="5" t="str">
        <f t="shared" si="22"/>
        <v/>
      </c>
      <c r="M222" s="4">
        <v>0.41599999999999998</v>
      </c>
      <c r="N222" s="17">
        <v>0.25812784561618468</v>
      </c>
      <c r="O222" s="17">
        <v>0.37248158616560617</v>
      </c>
      <c r="P222" s="17">
        <v>8.8507175426599083E-2</v>
      </c>
      <c r="Q222" s="17">
        <v>6.7722991689750697E-2</v>
      </c>
      <c r="R222" s="17">
        <v>7.2022160664819944E-3</v>
      </c>
      <c r="S222" s="17">
        <v>0.15853658536585366</v>
      </c>
      <c r="T222" s="5">
        <v>0.72859089562196866</v>
      </c>
    </row>
    <row r="223" spans="1:20" x14ac:dyDescent="0.35">
      <c r="A223" s="4" t="s">
        <v>225</v>
      </c>
      <c r="B223" s="5">
        <v>82.024639834591923</v>
      </c>
      <c r="D223" s="4">
        <f t="shared" si="22"/>
        <v>0.48199999999999998</v>
      </c>
      <c r="E223" s="17">
        <f t="shared" si="22"/>
        <v>0.39236710212800918</v>
      </c>
      <c r="F223" s="17">
        <f t="shared" si="22"/>
        <v>0.20436348629368342</v>
      </c>
      <c r="G223" s="17">
        <f t="shared" si="22"/>
        <v>0.20208333333333334</v>
      </c>
      <c r="H223" s="17">
        <f t="shared" si="22"/>
        <v>0.77820693219753267</v>
      </c>
      <c r="I223" s="17" t="str">
        <f t="shared" si="22"/>
        <v/>
      </c>
      <c r="J223" s="17" t="str">
        <f t="shared" si="22"/>
        <v/>
      </c>
      <c r="K223" s="5" t="str">
        <f t="shared" si="22"/>
        <v/>
      </c>
      <c r="M223" s="4">
        <v>0.48199999999999998</v>
      </c>
      <c r="N223" s="17">
        <v>0.19154136882754089</v>
      </c>
      <c r="O223" s="17">
        <v>0.39236710212800918</v>
      </c>
      <c r="P223" s="17">
        <v>0.20436348629368342</v>
      </c>
      <c r="Q223" s="17">
        <v>0.10253088565199532</v>
      </c>
      <c r="R223" s="17">
        <v>4.4235204903788429E-4</v>
      </c>
      <c r="S223" s="17">
        <v>0.20208333333333334</v>
      </c>
      <c r="T223" s="5">
        <v>0.77820693219753267</v>
      </c>
    </row>
    <row r="224" spans="1:20" x14ac:dyDescent="0.35">
      <c r="A224" s="4" t="s">
        <v>226</v>
      </c>
      <c r="B224" s="5">
        <v>81.333613803559189</v>
      </c>
      <c r="D224" s="4">
        <f t="shared" si="22"/>
        <v>0.50700000000000001</v>
      </c>
      <c r="E224" s="17">
        <f t="shared" si="22"/>
        <v>0.41693359156765614</v>
      </c>
      <c r="F224" s="17">
        <f t="shared" si="22"/>
        <v>0.19801609417585053</v>
      </c>
      <c r="G224" s="17">
        <f t="shared" si="22"/>
        <v>0.20252324037184594</v>
      </c>
      <c r="H224" s="17">
        <f t="shared" si="22"/>
        <v>0.74488529097127609</v>
      </c>
      <c r="I224" s="17" t="str">
        <f t="shared" si="22"/>
        <v/>
      </c>
      <c r="J224" s="17" t="str">
        <f t="shared" si="22"/>
        <v/>
      </c>
      <c r="K224" s="5" t="str">
        <f t="shared" si="22"/>
        <v/>
      </c>
      <c r="M224" s="4">
        <v>0.50700000000000001</v>
      </c>
      <c r="N224" s="17">
        <v>0.20626466535066482</v>
      </c>
      <c r="O224" s="17">
        <v>0.41693359156765614</v>
      </c>
      <c r="P224" s="17">
        <v>0.19801609417585053</v>
      </c>
      <c r="Q224" s="17">
        <v>-2.3390968487167454E-2</v>
      </c>
      <c r="R224" s="17">
        <v>6.5307006461394077E-2</v>
      </c>
      <c r="S224" s="17">
        <v>0.20252324037184594</v>
      </c>
      <c r="T224" s="5">
        <v>0.74488529097127609</v>
      </c>
    </row>
    <row r="225" spans="1:20" x14ac:dyDescent="0.35">
      <c r="A225" s="4" t="s">
        <v>227</v>
      </c>
      <c r="B225" s="5">
        <v>83.579506501389986</v>
      </c>
      <c r="D225" s="4">
        <f t="shared" si="22"/>
        <v>0.44400000000000001</v>
      </c>
      <c r="E225" s="17">
        <f t="shared" si="22"/>
        <v>0.3622492301063277</v>
      </c>
      <c r="F225" s="17">
        <f t="shared" si="22"/>
        <v>0.10974873816333061</v>
      </c>
      <c r="G225" s="17">
        <f t="shared" si="22"/>
        <v>0.14937759336099585</v>
      </c>
      <c r="H225" s="17">
        <f t="shared" si="22"/>
        <v>0.74162596202320452</v>
      </c>
      <c r="I225" s="17" t="str">
        <f t="shared" si="22"/>
        <v/>
      </c>
      <c r="J225" s="17" t="str">
        <f t="shared" si="22"/>
        <v/>
      </c>
      <c r="K225" s="5" t="str">
        <f t="shared" si="22"/>
        <v/>
      </c>
      <c r="M225" s="4">
        <v>0.44400000000000001</v>
      </c>
      <c r="N225" s="17">
        <v>0.26441253627688294</v>
      </c>
      <c r="O225" s="17">
        <v>0.3622492301063277</v>
      </c>
      <c r="P225" s="17">
        <v>0.10974873816333061</v>
      </c>
      <c r="Q225" s="17">
        <v>0.11023629864972199</v>
      </c>
      <c r="R225" s="17">
        <v>8.2307386814932486E-3</v>
      </c>
      <c r="S225" s="17">
        <v>0.14937759336099585</v>
      </c>
      <c r="T225" s="5">
        <v>0.74162596202320452</v>
      </c>
    </row>
    <row r="226" spans="1:20" x14ac:dyDescent="0.35">
      <c r="A226" s="4" t="s">
        <v>228</v>
      </c>
      <c r="B226" s="5">
        <v>83.168679931298442</v>
      </c>
      <c r="D226" s="4">
        <f t="shared" si="22"/>
        <v>0.47899999999999998</v>
      </c>
      <c r="E226" s="17">
        <f t="shared" si="22"/>
        <v>0.36982675915000607</v>
      </c>
      <c r="F226" s="17">
        <f t="shared" si="22"/>
        <v>0.11103262281088086</v>
      </c>
      <c r="G226" s="17">
        <f t="shared" si="22"/>
        <v>0.16320754716981131</v>
      </c>
      <c r="H226" s="17">
        <f t="shared" si="22"/>
        <v>0.84296146936989791</v>
      </c>
      <c r="I226" s="17" t="str">
        <f t="shared" si="22"/>
        <v/>
      </c>
      <c r="J226" s="17" t="str">
        <f t="shared" si="22"/>
        <v/>
      </c>
      <c r="K226" s="5" t="str">
        <f t="shared" si="22"/>
        <v/>
      </c>
      <c r="M226" s="4">
        <v>0.47899999999999998</v>
      </c>
      <c r="N226" s="17">
        <v>0.24566897875015162</v>
      </c>
      <c r="O226" s="17">
        <v>0.36982675915000607</v>
      </c>
      <c r="P226" s="17">
        <v>0.11103262281088086</v>
      </c>
      <c r="Q226" s="17">
        <v>4.2887758071770629E-2</v>
      </c>
      <c r="R226" s="17">
        <v>3.174911146583884E-4</v>
      </c>
      <c r="S226" s="17">
        <v>0.16320754716981131</v>
      </c>
      <c r="T226" s="5">
        <v>0.84296146936989791</v>
      </c>
    </row>
    <row r="227" spans="1:20" x14ac:dyDescent="0.35">
      <c r="A227" s="4" t="s">
        <v>229</v>
      </c>
      <c r="B227" s="5">
        <v>83.305473866985821</v>
      </c>
      <c r="D227" s="4">
        <f t="shared" ref="D227:K236" si="23">IF(D$6&lt;&gt;"",INDEX($M$1:$T$328,ROW(),D$6),"")</f>
        <v>0.432</v>
      </c>
      <c r="E227" s="17">
        <f t="shared" si="23"/>
        <v>0.34546537631468444</v>
      </c>
      <c r="F227" s="17">
        <f t="shared" si="23"/>
        <v>0.11937330016767006</v>
      </c>
      <c r="G227" s="17">
        <f t="shared" si="23"/>
        <v>0.14833759590792839</v>
      </c>
      <c r="H227" s="17">
        <f t="shared" si="23"/>
        <v>0.74998192074465742</v>
      </c>
      <c r="I227" s="17" t="str">
        <f t="shared" si="23"/>
        <v/>
      </c>
      <c r="J227" s="17" t="str">
        <f t="shared" si="23"/>
        <v/>
      </c>
      <c r="K227" s="5" t="str">
        <f t="shared" si="23"/>
        <v/>
      </c>
      <c r="M227" s="4">
        <v>0.432</v>
      </c>
      <c r="N227" s="17">
        <v>0.28982138846300332</v>
      </c>
      <c r="O227" s="17">
        <v>0.34546537631468444</v>
      </c>
      <c r="P227" s="17">
        <v>0.11937330016767006</v>
      </c>
      <c r="Q227" s="17">
        <v>0.12019305985794299</v>
      </c>
      <c r="R227" s="17">
        <v>1.9259050658656404E-2</v>
      </c>
      <c r="S227" s="17">
        <v>0.14833759590792839</v>
      </c>
      <c r="T227" s="5">
        <v>0.74998192074465742</v>
      </c>
    </row>
    <row r="228" spans="1:20" x14ac:dyDescent="0.35">
      <c r="A228" s="4" t="s">
        <v>230</v>
      </c>
      <c r="B228" s="5">
        <v>81.220637369395817</v>
      </c>
      <c r="D228" s="4">
        <f t="shared" si="23"/>
        <v>0.29299999999999998</v>
      </c>
      <c r="E228" s="17">
        <f t="shared" si="23"/>
        <v>0.44036322075307488</v>
      </c>
      <c r="F228" s="17">
        <f t="shared" si="23"/>
        <v>0.20789107251655126</v>
      </c>
      <c r="G228" s="17">
        <f t="shared" si="23"/>
        <v>0.20599250936329588</v>
      </c>
      <c r="H228" s="17">
        <f t="shared" si="23"/>
        <v>0.76567184341957406</v>
      </c>
      <c r="I228" s="17" t="str">
        <f t="shared" si="23"/>
        <v/>
      </c>
      <c r="J228" s="17" t="str">
        <f t="shared" si="23"/>
        <v/>
      </c>
      <c r="K228" s="5" t="str">
        <f t="shared" si="23"/>
        <v/>
      </c>
      <c r="M228" s="4">
        <v>0.29299999999999998</v>
      </c>
      <c r="N228" s="17">
        <v>0.17880023907139636</v>
      </c>
      <c r="O228" s="17">
        <v>0.44036322075307488</v>
      </c>
      <c r="P228" s="17">
        <v>0.20789107251655126</v>
      </c>
      <c r="Q228" s="17">
        <v>7.3518994256061856E-2</v>
      </c>
      <c r="R228" s="17">
        <v>2.0517722566934377E-2</v>
      </c>
      <c r="S228" s="17">
        <v>0.20599250936329588</v>
      </c>
      <c r="T228" s="5">
        <v>0.76567184341957406</v>
      </c>
    </row>
    <row r="229" spans="1:20" x14ac:dyDescent="0.35">
      <c r="A229" s="4" t="s">
        <v>231</v>
      </c>
      <c r="B229" s="5">
        <v>83.989583554028727</v>
      </c>
      <c r="D229" s="4">
        <f t="shared" si="23"/>
        <v>0.97399999999999998</v>
      </c>
      <c r="E229" s="17">
        <f t="shared" si="23"/>
        <v>0.23376535119654385</v>
      </c>
      <c r="F229" s="17">
        <f t="shared" si="23"/>
        <v>0.12371027237374004</v>
      </c>
      <c r="G229" s="17">
        <f t="shared" si="23"/>
        <v>0.13035381750465549</v>
      </c>
      <c r="H229" s="17">
        <f t="shared" si="23"/>
        <v>0.74201366765118526</v>
      </c>
      <c r="I229" s="17" t="str">
        <f t="shared" si="23"/>
        <v/>
      </c>
      <c r="J229" s="17" t="str">
        <f t="shared" si="23"/>
        <v/>
      </c>
      <c r="K229" s="5" t="str">
        <f t="shared" si="23"/>
        <v/>
      </c>
      <c r="M229" s="4">
        <v>0.97399999999999998</v>
      </c>
      <c r="N229" s="17">
        <v>0.43852240182515412</v>
      </c>
      <c r="O229" s="17">
        <v>0.23376535119654385</v>
      </c>
      <c r="P229" s="17">
        <v>0.12371027237374004</v>
      </c>
      <c r="Q229" s="17">
        <v>2.2765183525002754E-2</v>
      </c>
      <c r="R229" s="17">
        <v>8.516735863614653E-3</v>
      </c>
      <c r="S229" s="17">
        <v>0.13035381750465549</v>
      </c>
      <c r="T229" s="5">
        <v>0.74201366765118526</v>
      </c>
    </row>
    <row r="230" spans="1:20" x14ac:dyDescent="0.35">
      <c r="A230" s="4" t="s">
        <v>232</v>
      </c>
      <c r="B230" s="5">
        <v>83.531199583539035</v>
      </c>
      <c r="D230" s="4">
        <f t="shared" si="23"/>
        <v>0.95799999999999996</v>
      </c>
      <c r="E230" s="17">
        <f t="shared" si="23"/>
        <v>0.28083019993043018</v>
      </c>
      <c r="F230" s="17">
        <f t="shared" si="23"/>
        <v>5.0429436939403244E-2</v>
      </c>
      <c r="G230" s="17">
        <f t="shared" si="23"/>
        <v>0.11901681759379043</v>
      </c>
      <c r="H230" s="17">
        <f t="shared" si="23"/>
        <v>0.81739530760517787</v>
      </c>
      <c r="I230" s="17" t="str">
        <f t="shared" si="23"/>
        <v/>
      </c>
      <c r="J230" s="17" t="str">
        <f t="shared" si="23"/>
        <v/>
      </c>
      <c r="K230" s="5" t="str">
        <f t="shared" si="23"/>
        <v/>
      </c>
      <c r="M230" s="4">
        <v>0.95799999999999996</v>
      </c>
      <c r="N230" s="17">
        <v>0.35977538884563781</v>
      </c>
      <c r="O230" s="17">
        <v>0.28083019993043018</v>
      </c>
      <c r="P230" s="17">
        <v>5.0429436939403244E-2</v>
      </c>
      <c r="Q230" s="17">
        <v>5.0468993278395928E-2</v>
      </c>
      <c r="R230" s="17">
        <v>3.3253585488423901E-2</v>
      </c>
      <c r="S230" s="17">
        <v>0.11901681759379043</v>
      </c>
      <c r="T230" s="5">
        <v>0.81739530760517787</v>
      </c>
    </row>
    <row r="231" spans="1:20" x14ac:dyDescent="0.35">
      <c r="A231" s="4" t="s">
        <v>233</v>
      </c>
      <c r="B231" s="5">
        <v>83.480994736082266</v>
      </c>
      <c r="D231" s="4">
        <f t="shared" si="23"/>
        <v>0.97099999999999997</v>
      </c>
      <c r="E231" s="17">
        <f t="shared" si="23"/>
        <v>0.24880760997966053</v>
      </c>
      <c r="F231" s="17">
        <f t="shared" si="23"/>
        <v>0.12395035925725528</v>
      </c>
      <c r="G231" s="17">
        <f t="shared" si="23"/>
        <v>0.12419503219871206</v>
      </c>
      <c r="H231" s="17">
        <f t="shared" si="23"/>
        <v>0.74503694249382746</v>
      </c>
      <c r="I231" s="17" t="str">
        <f t="shared" si="23"/>
        <v/>
      </c>
      <c r="J231" s="17" t="str">
        <f t="shared" si="23"/>
        <v/>
      </c>
      <c r="K231" s="5" t="str">
        <f t="shared" si="23"/>
        <v/>
      </c>
      <c r="M231" s="4">
        <v>0.97099999999999997</v>
      </c>
      <c r="N231" s="17">
        <v>0.39520734707653499</v>
      </c>
      <c r="O231" s="17">
        <v>0.24880760997966053</v>
      </c>
      <c r="P231" s="17">
        <v>0.12395035925725528</v>
      </c>
      <c r="Q231" s="17">
        <v>-8.3080799482447478E-3</v>
      </c>
      <c r="R231" s="17">
        <v>0.11386155470053458</v>
      </c>
      <c r="S231" s="17">
        <v>0.12419503219871206</v>
      </c>
      <c r="T231" s="5">
        <v>0.74503694249382746</v>
      </c>
    </row>
    <row r="232" spans="1:20" x14ac:dyDescent="0.35">
      <c r="A232" s="4" t="s">
        <v>234</v>
      </c>
      <c r="B232" s="5">
        <v>83.230868936257991</v>
      </c>
      <c r="D232" s="4">
        <f t="shared" si="23"/>
        <v>0.94599999999999995</v>
      </c>
      <c r="E232" s="17">
        <f t="shared" si="23"/>
        <v>0.27651624029893646</v>
      </c>
      <c r="F232" s="17">
        <f t="shared" si="23"/>
        <v>9.2569987964794181E-2</v>
      </c>
      <c r="G232" s="17">
        <f t="shared" si="23"/>
        <v>0.11560693641618497</v>
      </c>
      <c r="H232" s="17">
        <f t="shared" si="23"/>
        <v>0.84051837004755969</v>
      </c>
      <c r="I232" s="17" t="str">
        <f t="shared" si="23"/>
        <v/>
      </c>
      <c r="J232" s="17" t="str">
        <f t="shared" si="23"/>
        <v/>
      </c>
      <c r="K232" s="5" t="str">
        <f t="shared" si="23"/>
        <v/>
      </c>
      <c r="M232" s="4">
        <v>0.94599999999999995</v>
      </c>
      <c r="N232" s="17">
        <v>0.37936188559931017</v>
      </c>
      <c r="O232" s="17">
        <v>0.27651624029893646</v>
      </c>
      <c r="P232" s="17">
        <v>9.2569987964794181E-2</v>
      </c>
      <c r="Q232" s="17">
        <v>6.371908592908386E-2</v>
      </c>
      <c r="R232" s="17">
        <v>1.3133466272433473E-2</v>
      </c>
      <c r="S232" s="17">
        <v>0.11560693641618497</v>
      </c>
      <c r="T232" s="5">
        <v>0.84051837004755969</v>
      </c>
    </row>
    <row r="233" spans="1:20" x14ac:dyDescent="0.35">
      <c r="A233" s="4" t="s">
        <v>235</v>
      </c>
      <c r="B233" s="5">
        <v>82.138178115759473</v>
      </c>
      <c r="D233" s="4">
        <f t="shared" si="23"/>
        <v>0.92700000000000005</v>
      </c>
      <c r="E233" s="17">
        <f t="shared" si="23"/>
        <v>0.29758410476405511</v>
      </c>
      <c r="F233" s="17">
        <f t="shared" si="23"/>
        <v>0.14443750166092528</v>
      </c>
      <c r="G233" s="17">
        <f t="shared" si="23"/>
        <v>0.13439999999999999</v>
      </c>
      <c r="H233" s="17">
        <f t="shared" si="23"/>
        <v>0.81754970372132973</v>
      </c>
      <c r="I233" s="17" t="str">
        <f t="shared" si="23"/>
        <v/>
      </c>
      <c r="J233" s="17" t="str">
        <f t="shared" si="23"/>
        <v/>
      </c>
      <c r="K233" s="5" t="str">
        <f t="shared" si="23"/>
        <v/>
      </c>
      <c r="M233" s="4">
        <v>0.92700000000000005</v>
      </c>
      <c r="N233" s="17">
        <v>0.33959810340934748</v>
      </c>
      <c r="O233" s="17">
        <v>0.29758410476405511</v>
      </c>
      <c r="P233" s="17">
        <v>0.14443750166092528</v>
      </c>
      <c r="Q233" s="17">
        <v>6.7357726934831094E-2</v>
      </c>
      <c r="R233" s="17">
        <v>2.3636463753751273E-2</v>
      </c>
      <c r="S233" s="17">
        <v>0.13439999999999999</v>
      </c>
      <c r="T233" s="5">
        <v>0.81754970372132973</v>
      </c>
    </row>
    <row r="234" spans="1:20" x14ac:dyDescent="0.35">
      <c r="A234" s="4" t="s">
        <v>236</v>
      </c>
      <c r="B234" s="5">
        <v>82.913185336112079</v>
      </c>
      <c r="D234" s="4">
        <f t="shared" si="23"/>
        <v>0.96799999999999997</v>
      </c>
      <c r="E234" s="17">
        <f t="shared" si="23"/>
        <v>0.31005356098000092</v>
      </c>
      <c r="F234" s="17">
        <f t="shared" si="23"/>
        <v>0.13775961683589422</v>
      </c>
      <c r="G234" s="17">
        <f t="shared" si="23"/>
        <v>0.18138041733547353</v>
      </c>
      <c r="H234" s="17">
        <f t="shared" si="23"/>
        <v>0.73733232938046323</v>
      </c>
      <c r="I234" s="17" t="str">
        <f t="shared" si="23"/>
        <v/>
      </c>
      <c r="J234" s="17" t="str">
        <f t="shared" si="23"/>
        <v/>
      </c>
      <c r="K234" s="5" t="str">
        <f t="shared" si="23"/>
        <v/>
      </c>
      <c r="M234" s="4">
        <v>0.96799999999999997</v>
      </c>
      <c r="N234" s="17">
        <v>0.29923634345040734</v>
      </c>
      <c r="O234" s="17">
        <v>0.31005356098000092</v>
      </c>
      <c r="P234" s="17">
        <v>0.13775961683589422</v>
      </c>
      <c r="Q234" s="17">
        <v>2.3920342711589673E-2</v>
      </c>
      <c r="R234" s="17">
        <v>0.10497858052564547</v>
      </c>
      <c r="S234" s="17">
        <v>0.18138041733547353</v>
      </c>
      <c r="T234" s="5">
        <v>0.73733232938046323</v>
      </c>
    </row>
    <row r="235" spans="1:20" x14ac:dyDescent="0.35">
      <c r="A235" s="4" t="s">
        <v>237</v>
      </c>
      <c r="B235" s="5">
        <v>82.259061750396981</v>
      </c>
      <c r="D235" s="4">
        <f t="shared" si="23"/>
        <v>0.96199999999999997</v>
      </c>
      <c r="E235" s="17">
        <f t="shared" si="23"/>
        <v>0.36487853602940234</v>
      </c>
      <c r="F235" s="17">
        <f t="shared" si="23"/>
        <v>0.18675996036607709</v>
      </c>
      <c r="G235" s="17">
        <f t="shared" si="23"/>
        <v>0.17214043035107587</v>
      </c>
      <c r="H235" s="17">
        <f t="shared" si="23"/>
        <v>0.79437635791417083</v>
      </c>
      <c r="I235" s="17" t="str">
        <f t="shared" si="23"/>
        <v/>
      </c>
      <c r="J235" s="17" t="str">
        <f t="shared" si="23"/>
        <v/>
      </c>
      <c r="K235" s="5" t="str">
        <f t="shared" si="23"/>
        <v/>
      </c>
      <c r="M235" s="4">
        <v>0.96199999999999997</v>
      </c>
      <c r="N235" s="17">
        <v>0.25947316523454006</v>
      </c>
      <c r="O235" s="17">
        <v>0.36487853602940234</v>
      </c>
      <c r="P235" s="17">
        <v>0.18675996036607709</v>
      </c>
      <c r="Q235" s="17">
        <v>-8.9107809323448195E-3</v>
      </c>
      <c r="R235" s="17">
        <v>3.5461064641090737E-2</v>
      </c>
      <c r="S235" s="17">
        <v>0.17214043035107587</v>
      </c>
      <c r="T235" s="5">
        <v>0.79437635791417083</v>
      </c>
    </row>
    <row r="236" spans="1:20" x14ac:dyDescent="0.35">
      <c r="A236" s="4" t="s">
        <v>238</v>
      </c>
      <c r="B236" s="5">
        <v>83.044317059917702</v>
      </c>
      <c r="D236" s="4">
        <f t="shared" si="23"/>
        <v>0.95199999999999996</v>
      </c>
      <c r="E236" s="17">
        <f t="shared" si="23"/>
        <v>0.28488355314420938</v>
      </c>
      <c r="F236" s="17">
        <f t="shared" si="23"/>
        <v>0.12423076424695526</v>
      </c>
      <c r="G236" s="17">
        <f t="shared" si="23"/>
        <v>0.15448113207547171</v>
      </c>
      <c r="H236" s="17">
        <f t="shared" si="23"/>
        <v>0.77694530603720591</v>
      </c>
      <c r="I236" s="17" t="str">
        <f t="shared" si="23"/>
        <v/>
      </c>
      <c r="J236" s="17" t="str">
        <f t="shared" si="23"/>
        <v/>
      </c>
      <c r="K236" s="5" t="str">
        <f t="shared" si="23"/>
        <v/>
      </c>
      <c r="M236" s="4">
        <v>0.95199999999999996</v>
      </c>
      <c r="N236" s="17">
        <v>0.34467980722057084</v>
      </c>
      <c r="O236" s="17">
        <v>0.28488355314420938</v>
      </c>
      <c r="P236" s="17">
        <v>0.12423076424695526</v>
      </c>
      <c r="Q236" s="17">
        <v>1.3651992559607688E-2</v>
      </c>
      <c r="R236" s="17">
        <v>1.6932529169719858E-2</v>
      </c>
      <c r="S236" s="17">
        <v>0.15448113207547171</v>
      </c>
      <c r="T236" s="5">
        <v>0.77694530603720591</v>
      </c>
    </row>
    <row r="237" spans="1:20" x14ac:dyDescent="0.35">
      <c r="A237" s="4" t="s">
        <v>239</v>
      </c>
      <c r="B237" s="5">
        <v>82.865018327111756</v>
      </c>
      <c r="D237" s="4">
        <f t="shared" ref="D237:K246" si="24">IF(D$6&lt;&gt;"",INDEX($M$1:$T$328,ROW(),D$6),"")</f>
        <v>0.92100000000000004</v>
      </c>
      <c r="E237" s="17">
        <f t="shared" si="24"/>
        <v>0.30487731986491734</v>
      </c>
      <c r="F237" s="17">
        <f t="shared" si="24"/>
        <v>0.14820348967015043</v>
      </c>
      <c r="G237" s="17">
        <f t="shared" si="24"/>
        <v>0.14788732394366197</v>
      </c>
      <c r="H237" s="17">
        <f t="shared" si="24"/>
        <v>0.81887277495802291</v>
      </c>
      <c r="I237" s="17" t="str">
        <f t="shared" si="24"/>
        <v/>
      </c>
      <c r="J237" s="17" t="str">
        <f t="shared" si="24"/>
        <v/>
      </c>
      <c r="K237" s="5" t="str">
        <f t="shared" si="24"/>
        <v/>
      </c>
      <c r="M237" s="4">
        <v>0.92100000000000004</v>
      </c>
      <c r="N237" s="17">
        <v>0.32968231672693582</v>
      </c>
      <c r="O237" s="17">
        <v>0.30487731986491734</v>
      </c>
      <c r="P237" s="17">
        <v>0.14820348967015043</v>
      </c>
      <c r="Q237" s="17">
        <v>6.2026881782564977E-2</v>
      </c>
      <c r="R237" s="17">
        <v>3.6982675927745099E-3</v>
      </c>
      <c r="S237" s="17">
        <v>0.14788732394366197</v>
      </c>
      <c r="T237" s="5">
        <v>0.81887277495802291</v>
      </c>
    </row>
    <row r="238" spans="1:20" x14ac:dyDescent="0.35">
      <c r="A238" s="4" t="s">
        <v>240</v>
      </c>
      <c r="B238" s="5">
        <v>83.523264960069994</v>
      </c>
      <c r="D238" s="4">
        <f t="shared" si="24"/>
        <v>0.94899999999999995</v>
      </c>
      <c r="E238" s="17">
        <f t="shared" si="24"/>
        <v>0.25488828248425288</v>
      </c>
      <c r="F238" s="17">
        <f t="shared" si="24"/>
        <v>8.9683516533079891E-2</v>
      </c>
      <c r="G238" s="17">
        <f t="shared" si="24"/>
        <v>0.10354477611940298</v>
      </c>
      <c r="H238" s="17">
        <f t="shared" si="24"/>
        <v>0.78324343139489538</v>
      </c>
      <c r="I238" s="17" t="str">
        <f t="shared" si="24"/>
        <v/>
      </c>
      <c r="J238" s="17" t="str">
        <f t="shared" si="24"/>
        <v/>
      </c>
      <c r="K238" s="5" t="str">
        <f t="shared" si="24"/>
        <v/>
      </c>
      <c r="M238" s="4">
        <v>0.94899999999999995</v>
      </c>
      <c r="N238" s="17">
        <v>0.40137261741110813</v>
      </c>
      <c r="O238" s="17">
        <v>0.25488828248425288</v>
      </c>
      <c r="P238" s="17">
        <v>8.9683516533079891E-2</v>
      </c>
      <c r="Q238" s="17">
        <v>4.1551291003507421E-2</v>
      </c>
      <c r="R238" s="17">
        <v>1.7809989325242991E-2</v>
      </c>
      <c r="S238" s="17">
        <v>0.10354477611940298</v>
      </c>
      <c r="T238" s="5">
        <v>0.78324343139489538</v>
      </c>
    </row>
    <row r="239" spans="1:20" x14ac:dyDescent="0.35">
      <c r="A239" s="4" t="s">
        <v>241</v>
      </c>
      <c r="B239" s="5">
        <v>82.427185829266122</v>
      </c>
      <c r="D239" s="4">
        <f t="shared" si="24"/>
        <v>0.96499999999999997</v>
      </c>
      <c r="E239" s="17">
        <f t="shared" si="24"/>
        <v>0.27168024247016481</v>
      </c>
      <c r="F239" s="17">
        <f t="shared" si="24"/>
        <v>0.12829077475190762</v>
      </c>
      <c r="G239" s="17">
        <f t="shared" si="24"/>
        <v>0.15238095238095239</v>
      </c>
      <c r="H239" s="17">
        <f t="shared" si="24"/>
        <v>0.84228172240273536</v>
      </c>
      <c r="I239" s="17" t="str">
        <f t="shared" si="24"/>
        <v/>
      </c>
      <c r="J239" s="17" t="str">
        <f t="shared" si="24"/>
        <v/>
      </c>
      <c r="K239" s="5" t="str">
        <f t="shared" si="24"/>
        <v/>
      </c>
      <c r="M239" s="4">
        <v>0.96499999999999997</v>
      </c>
      <c r="N239" s="17">
        <v>0.38358274925806657</v>
      </c>
      <c r="O239" s="17">
        <v>0.27168024247016481</v>
      </c>
      <c r="P239" s="17">
        <v>0.12829077475190762</v>
      </c>
      <c r="Q239" s="17">
        <v>-3.799015982883229E-2</v>
      </c>
      <c r="R239" s="17">
        <v>2.6769603928180553E-2</v>
      </c>
      <c r="S239" s="17">
        <v>0.15238095238095239</v>
      </c>
      <c r="T239" s="5">
        <v>0.84228172240273536</v>
      </c>
    </row>
    <row r="240" spans="1:20" x14ac:dyDescent="0.35">
      <c r="A240" s="4" t="s">
        <v>242</v>
      </c>
      <c r="B240" s="5">
        <v>80.661767820644698</v>
      </c>
      <c r="D240" s="4">
        <f t="shared" si="24"/>
        <v>0.66800000000000004</v>
      </c>
      <c r="E240" s="17">
        <f t="shared" si="24"/>
        <v>0.43199670904425158</v>
      </c>
      <c r="F240" s="17">
        <f t="shared" si="24"/>
        <v>6.3295009832638888E-2</v>
      </c>
      <c r="G240" s="17">
        <f t="shared" si="24"/>
        <v>0.17007874015748031</v>
      </c>
      <c r="H240" s="17">
        <f t="shared" si="24"/>
        <v>0.77654305106430677</v>
      </c>
      <c r="I240" s="17" t="str">
        <f t="shared" si="24"/>
        <v/>
      </c>
      <c r="J240" s="17" t="str">
        <f t="shared" si="24"/>
        <v/>
      </c>
      <c r="K240" s="5" t="str">
        <f t="shared" si="24"/>
        <v/>
      </c>
      <c r="M240" s="4">
        <v>0.66800000000000004</v>
      </c>
      <c r="N240" s="17">
        <v>0.1977707692609062</v>
      </c>
      <c r="O240" s="17">
        <v>0.43199670904425158</v>
      </c>
      <c r="P240" s="17">
        <v>6.3295009832638888E-2</v>
      </c>
      <c r="Q240" s="17">
        <v>1.6647413479341067E-2</v>
      </c>
      <c r="R240" s="17">
        <v>7.8331460763059208E-3</v>
      </c>
      <c r="S240" s="17">
        <v>0.17007874015748031</v>
      </c>
      <c r="T240" s="5">
        <v>0.77654305106430677</v>
      </c>
    </row>
    <row r="241" spans="1:20" x14ac:dyDescent="0.35">
      <c r="A241" s="4" t="s">
        <v>243</v>
      </c>
      <c r="B241" s="5">
        <v>80.414237614549549</v>
      </c>
      <c r="D241" s="4">
        <f t="shared" si="24"/>
        <v>0.64600000000000002</v>
      </c>
      <c r="E241" s="17">
        <f t="shared" si="24"/>
        <v>0.43669748330765279</v>
      </c>
      <c r="F241" s="17">
        <f t="shared" si="24"/>
        <v>0.19050862686936115</v>
      </c>
      <c r="G241" s="17">
        <f t="shared" si="24"/>
        <v>0.21535022354694486</v>
      </c>
      <c r="H241" s="17">
        <f t="shared" si="24"/>
        <v>0.66668762560212191</v>
      </c>
      <c r="I241" s="17" t="str">
        <f t="shared" si="24"/>
        <v/>
      </c>
      <c r="J241" s="17" t="str">
        <f t="shared" si="24"/>
        <v/>
      </c>
      <c r="K241" s="5" t="str">
        <f t="shared" si="24"/>
        <v/>
      </c>
      <c r="M241" s="4">
        <v>0.64600000000000002</v>
      </c>
      <c r="N241" s="17">
        <v>0.18569989332701198</v>
      </c>
      <c r="O241" s="17">
        <v>0.43669748330765279</v>
      </c>
      <c r="P241" s="17">
        <v>0.19050862686936115</v>
      </c>
      <c r="Q241" s="17">
        <v>6.3599479925435095E-3</v>
      </c>
      <c r="R241" s="17">
        <v>6.8533922333442986E-3</v>
      </c>
      <c r="S241" s="17">
        <v>0.21535022354694486</v>
      </c>
      <c r="T241" s="5">
        <v>0.66668762560212191</v>
      </c>
    </row>
    <row r="242" spans="1:20" x14ac:dyDescent="0.35">
      <c r="A242" s="4" t="s">
        <v>244</v>
      </c>
      <c r="B242" s="5">
        <v>81.744522532600115</v>
      </c>
      <c r="D242" s="4">
        <f t="shared" si="24"/>
        <v>0.69699999999999995</v>
      </c>
      <c r="E242" s="17">
        <f t="shared" si="24"/>
        <v>0.32823557114352636</v>
      </c>
      <c r="F242" s="17">
        <f t="shared" si="24"/>
        <v>0.15771460392085626</v>
      </c>
      <c r="G242" s="17">
        <f t="shared" si="24"/>
        <v>0.18938053097345134</v>
      </c>
      <c r="H242" s="17">
        <f t="shared" si="24"/>
        <v>0.82552118323614188</v>
      </c>
      <c r="I242" s="17" t="str">
        <f t="shared" si="24"/>
        <v/>
      </c>
      <c r="J242" s="17" t="str">
        <f t="shared" si="24"/>
        <v/>
      </c>
      <c r="K242" s="5" t="str">
        <f t="shared" si="24"/>
        <v/>
      </c>
      <c r="M242" s="4">
        <v>0.69699999999999995</v>
      </c>
      <c r="N242" s="17">
        <v>0.2817608348101972</v>
      </c>
      <c r="O242" s="17">
        <v>0.32823557114352636</v>
      </c>
      <c r="P242" s="17">
        <v>0.15771460392085626</v>
      </c>
      <c r="Q242" s="17">
        <v>5.4724525363041475E-2</v>
      </c>
      <c r="R242" s="17">
        <v>5.4116686136516892E-2</v>
      </c>
      <c r="S242" s="17">
        <v>0.18938053097345134</v>
      </c>
      <c r="T242" s="5">
        <v>0.82552118323614188</v>
      </c>
    </row>
    <row r="243" spans="1:20" x14ac:dyDescent="0.35">
      <c r="A243" s="4" t="s">
        <v>245</v>
      </c>
      <c r="B243" s="5">
        <v>82.625027151647828</v>
      </c>
      <c r="D243" s="4">
        <f t="shared" si="24"/>
        <v>0.72499999999999998</v>
      </c>
      <c r="E243" s="17">
        <f t="shared" si="24"/>
        <v>0.31302852801823233</v>
      </c>
      <c r="F243" s="17">
        <f t="shared" si="24"/>
        <v>0.11100507212629766</v>
      </c>
      <c r="G243" s="17">
        <f t="shared" si="24"/>
        <v>0.14366729678638943</v>
      </c>
      <c r="H243" s="17">
        <f t="shared" si="24"/>
        <v>0.80712976607104514</v>
      </c>
      <c r="I243" s="17" t="str">
        <f t="shared" si="24"/>
        <v/>
      </c>
      <c r="J243" s="17" t="str">
        <f t="shared" si="24"/>
        <v/>
      </c>
      <c r="K243" s="5" t="str">
        <f t="shared" si="24"/>
        <v/>
      </c>
      <c r="M243" s="4">
        <v>0.72499999999999998</v>
      </c>
      <c r="N243" s="17">
        <v>0.33381979568581194</v>
      </c>
      <c r="O243" s="17">
        <v>0.31302852801823233</v>
      </c>
      <c r="P243" s="17">
        <v>0.11100507212629766</v>
      </c>
      <c r="Q243" s="17">
        <v>8.268677287283635E-2</v>
      </c>
      <c r="R243" s="17">
        <v>3.6385747294174875E-2</v>
      </c>
      <c r="S243" s="17">
        <v>0.14366729678638943</v>
      </c>
      <c r="T243" s="5">
        <v>0.80712976607104514</v>
      </c>
    </row>
    <row r="244" spans="1:20" x14ac:dyDescent="0.35">
      <c r="A244" s="4" t="s">
        <v>246</v>
      </c>
      <c r="B244" s="5">
        <v>82.751017073511704</v>
      </c>
      <c r="D244" s="4">
        <f t="shared" si="24"/>
        <v>0.77600000000000002</v>
      </c>
      <c r="E244" s="17">
        <f t="shared" si="24"/>
        <v>0.26505686052730798</v>
      </c>
      <c r="F244" s="17">
        <f t="shared" si="24"/>
        <v>0.15449299298594324</v>
      </c>
      <c r="G244" s="17">
        <f t="shared" si="24"/>
        <v>0.14672686230248308</v>
      </c>
      <c r="H244" s="17">
        <f t="shared" si="24"/>
        <v>0.80916271218620572</v>
      </c>
      <c r="I244" s="17" t="str">
        <f t="shared" si="24"/>
        <v/>
      </c>
      <c r="J244" s="17" t="str">
        <f t="shared" si="24"/>
        <v/>
      </c>
      <c r="K244" s="5" t="str">
        <f t="shared" si="24"/>
        <v/>
      </c>
      <c r="M244" s="4">
        <v>0.77600000000000002</v>
      </c>
      <c r="N244" s="17">
        <v>0.38435436778283399</v>
      </c>
      <c r="O244" s="17">
        <v>0.26505686052730798</v>
      </c>
      <c r="P244" s="17">
        <v>0.15449299298594324</v>
      </c>
      <c r="Q244" s="17">
        <v>3.8440582702454693E-2</v>
      </c>
      <c r="R244" s="17">
        <v>2.5098933241569168E-2</v>
      </c>
      <c r="S244" s="17">
        <v>0.14672686230248308</v>
      </c>
      <c r="T244" s="5">
        <v>0.80916271218620572</v>
      </c>
    </row>
    <row r="245" spans="1:20" x14ac:dyDescent="0.35">
      <c r="A245" s="4" t="s">
        <v>247</v>
      </c>
      <c r="B245" s="5">
        <v>82.056437377438272</v>
      </c>
      <c r="D245" s="4">
        <f t="shared" si="24"/>
        <v>0.74099999999999999</v>
      </c>
      <c r="E245" s="17">
        <f t="shared" si="24"/>
        <v>0.41517230471144151</v>
      </c>
      <c r="F245" s="17">
        <f t="shared" si="24"/>
        <v>0.1640662361677854</v>
      </c>
      <c r="G245" s="17">
        <f t="shared" si="24"/>
        <v>0.1962962962962963</v>
      </c>
      <c r="H245" s="17">
        <f t="shared" si="24"/>
        <v>0.8099142142835748</v>
      </c>
      <c r="I245" s="17" t="str">
        <f t="shared" si="24"/>
        <v/>
      </c>
      <c r="J245" s="17" t="str">
        <f t="shared" si="24"/>
        <v/>
      </c>
      <c r="K245" s="5" t="str">
        <f t="shared" si="24"/>
        <v/>
      </c>
      <c r="M245" s="4">
        <v>0.74099999999999999</v>
      </c>
      <c r="N245" s="17">
        <v>0.21989363174439985</v>
      </c>
      <c r="O245" s="17">
        <v>0.41517230471144151</v>
      </c>
      <c r="P245" s="17">
        <v>0.1640662361677854</v>
      </c>
      <c r="Q245" s="17">
        <v>7.1611574794486099E-2</v>
      </c>
      <c r="R245" s="17">
        <v>1.3328932270791091E-2</v>
      </c>
      <c r="S245" s="17">
        <v>0.1962962962962963</v>
      </c>
      <c r="T245" s="5">
        <v>0.8099142142835748</v>
      </c>
    </row>
    <row r="246" spans="1:20" x14ac:dyDescent="0.35">
      <c r="A246" s="4" t="s">
        <v>248</v>
      </c>
      <c r="B246" s="5">
        <v>81.648018168125802</v>
      </c>
      <c r="D246" s="4">
        <f t="shared" si="24"/>
        <v>0.68100000000000005</v>
      </c>
      <c r="E246" s="17">
        <f t="shared" si="24"/>
        <v>0.39024602897815541</v>
      </c>
      <c r="F246" s="17">
        <f t="shared" si="24"/>
        <v>0.21450878187755618</v>
      </c>
      <c r="G246" s="17">
        <f t="shared" si="24"/>
        <v>0.1902552204176334</v>
      </c>
      <c r="H246" s="17">
        <f t="shared" si="24"/>
        <v>0.71243685871577334</v>
      </c>
      <c r="I246" s="17" t="str">
        <f t="shared" si="24"/>
        <v/>
      </c>
      <c r="J246" s="17" t="str">
        <f t="shared" si="24"/>
        <v/>
      </c>
      <c r="K246" s="5" t="str">
        <f t="shared" si="24"/>
        <v/>
      </c>
      <c r="M246" s="4">
        <v>0.68100000000000005</v>
      </c>
      <c r="N246" s="17">
        <v>0.22773532861989157</v>
      </c>
      <c r="O246" s="17">
        <v>0.39024602897815541</v>
      </c>
      <c r="P246" s="17">
        <v>0.21450878187755618</v>
      </c>
      <c r="Q246" s="17">
        <v>0.14916680971726842</v>
      </c>
      <c r="R246" s="17">
        <v>4.5782550369706333E-2</v>
      </c>
      <c r="S246" s="17">
        <v>0.1902552204176334</v>
      </c>
      <c r="T246" s="5">
        <v>0.71243685871577334</v>
      </c>
    </row>
    <row r="247" spans="1:20" x14ac:dyDescent="0.35">
      <c r="A247" s="4" t="s">
        <v>249</v>
      </c>
      <c r="B247" s="5">
        <v>82.745360799076593</v>
      </c>
      <c r="D247" s="4">
        <f t="shared" ref="D247:K256" si="25">IF(D$6&lt;&gt;"",INDEX($M$1:$T$328,ROW(),D$6),"")</f>
        <v>0.75700000000000001</v>
      </c>
      <c r="E247" s="17">
        <f t="shared" si="25"/>
        <v>0.31106230493584558</v>
      </c>
      <c r="F247" s="17">
        <f t="shared" si="25"/>
        <v>0.13614067883015987</v>
      </c>
      <c r="G247" s="17">
        <f t="shared" si="25"/>
        <v>0.15693012600229095</v>
      </c>
      <c r="H247" s="17">
        <f t="shared" si="25"/>
        <v>0.78940187819094054</v>
      </c>
      <c r="I247" s="17" t="str">
        <f t="shared" si="25"/>
        <v/>
      </c>
      <c r="J247" s="17" t="str">
        <f t="shared" si="25"/>
        <v/>
      </c>
      <c r="K247" s="5" t="str">
        <f t="shared" si="25"/>
        <v/>
      </c>
      <c r="M247" s="4">
        <v>0.75700000000000001</v>
      </c>
      <c r="N247" s="17">
        <v>0.32387217452527822</v>
      </c>
      <c r="O247" s="17">
        <v>0.31106230493584558</v>
      </c>
      <c r="P247" s="17">
        <v>0.13614067883015987</v>
      </c>
      <c r="Q247" s="17">
        <v>0.12019307450157397</v>
      </c>
      <c r="R247" s="17">
        <v>3.1303252885624341E-2</v>
      </c>
      <c r="S247" s="17">
        <v>0.15693012600229095</v>
      </c>
      <c r="T247" s="5">
        <v>0.78940187819094054</v>
      </c>
    </row>
    <row r="248" spans="1:20" x14ac:dyDescent="0.35">
      <c r="A248" s="4" t="s">
        <v>250</v>
      </c>
      <c r="B248" s="5">
        <v>82.244986691947716</v>
      </c>
      <c r="D248" s="4">
        <f t="shared" si="25"/>
        <v>0.78500000000000003</v>
      </c>
      <c r="E248" s="17">
        <f t="shared" si="25"/>
        <v>0.38145927213805014</v>
      </c>
      <c r="F248" s="17">
        <f t="shared" si="25"/>
        <v>0.20883012347854585</v>
      </c>
      <c r="G248" s="17">
        <f t="shared" si="25"/>
        <v>0.21709974853310982</v>
      </c>
      <c r="H248" s="17">
        <f t="shared" si="25"/>
        <v>0.82960886244074339</v>
      </c>
      <c r="I248" s="17" t="str">
        <f t="shared" si="25"/>
        <v/>
      </c>
      <c r="J248" s="17" t="str">
        <f t="shared" si="25"/>
        <v/>
      </c>
      <c r="K248" s="5" t="str">
        <f t="shared" si="25"/>
        <v/>
      </c>
      <c r="M248" s="4">
        <v>0.78500000000000003</v>
      </c>
      <c r="N248" s="17">
        <v>0.21542537463482714</v>
      </c>
      <c r="O248" s="17">
        <v>0.38145927213805014</v>
      </c>
      <c r="P248" s="17">
        <v>0.20883012347854585</v>
      </c>
      <c r="Q248" s="17">
        <v>-0.10437846269700393</v>
      </c>
      <c r="R248" s="17">
        <v>0.11700105785953777</v>
      </c>
      <c r="S248" s="17">
        <v>0.21709974853310982</v>
      </c>
      <c r="T248" s="5">
        <v>0.82960886244074339</v>
      </c>
    </row>
    <row r="249" spans="1:20" x14ac:dyDescent="0.35">
      <c r="A249" s="4" t="s">
        <v>251</v>
      </c>
      <c r="B249" s="5">
        <v>83.347253588645941</v>
      </c>
      <c r="D249" s="4">
        <f t="shared" si="25"/>
        <v>0.79100000000000004</v>
      </c>
      <c r="E249" s="17">
        <f t="shared" si="25"/>
        <v>0.29564060772963152</v>
      </c>
      <c r="F249" s="17">
        <f t="shared" si="25"/>
        <v>9.3317200187335372E-2</v>
      </c>
      <c r="G249" s="17">
        <f t="shared" si="25"/>
        <v>0.11343283582089553</v>
      </c>
      <c r="H249" s="17">
        <f t="shared" si="25"/>
        <v>0.81100965232068012</v>
      </c>
      <c r="I249" s="17" t="str">
        <f t="shared" si="25"/>
        <v/>
      </c>
      <c r="J249" s="17" t="str">
        <f t="shared" si="25"/>
        <v/>
      </c>
      <c r="K249" s="5" t="str">
        <f t="shared" si="25"/>
        <v/>
      </c>
      <c r="M249" s="4">
        <v>0.79100000000000004</v>
      </c>
      <c r="N249" s="17">
        <v>0.32610202514097303</v>
      </c>
      <c r="O249" s="17">
        <v>0.29564060772963152</v>
      </c>
      <c r="P249" s="17">
        <v>9.3317200187335372E-2</v>
      </c>
      <c r="Q249" s="17">
        <v>9.2251828216252899E-2</v>
      </c>
      <c r="R249" s="17">
        <v>2.3252456270799794E-2</v>
      </c>
      <c r="S249" s="17">
        <v>0.11343283582089553</v>
      </c>
      <c r="T249" s="5">
        <v>0.81100965232068012</v>
      </c>
    </row>
    <row r="250" spans="1:20" x14ac:dyDescent="0.35">
      <c r="A250" s="4" t="s">
        <v>252</v>
      </c>
      <c r="B250" s="5">
        <v>83.242837019113452</v>
      </c>
      <c r="D250" s="4">
        <f t="shared" si="25"/>
        <v>0.78800000000000003</v>
      </c>
      <c r="E250" s="17">
        <f t="shared" si="25"/>
        <v>0.28277238259944126</v>
      </c>
      <c r="F250" s="17">
        <f t="shared" si="25"/>
        <v>0.1242328407184761</v>
      </c>
      <c r="G250" s="17">
        <f t="shared" si="25"/>
        <v>0.11535580524344569</v>
      </c>
      <c r="H250" s="17">
        <f t="shared" si="25"/>
        <v>0.81424214256666472</v>
      </c>
      <c r="I250" s="17" t="str">
        <f t="shared" si="25"/>
        <v/>
      </c>
      <c r="J250" s="17" t="str">
        <f t="shared" si="25"/>
        <v/>
      </c>
      <c r="K250" s="5" t="str">
        <f t="shared" si="25"/>
        <v/>
      </c>
      <c r="M250" s="4">
        <v>0.78800000000000003</v>
      </c>
      <c r="N250" s="17">
        <v>0.33627777038712253</v>
      </c>
      <c r="O250" s="17">
        <v>0.28277238259944126</v>
      </c>
      <c r="P250" s="17">
        <v>0.1242328407184761</v>
      </c>
      <c r="Q250" s="17">
        <v>5.9529619086349461E-2</v>
      </c>
      <c r="R250" s="17">
        <v>1.991324386607022E-2</v>
      </c>
      <c r="S250" s="17">
        <v>0.11535580524344569</v>
      </c>
      <c r="T250" s="5">
        <v>0.81424214256666472</v>
      </c>
    </row>
    <row r="251" spans="1:20" x14ac:dyDescent="0.35">
      <c r="A251" s="4" t="s">
        <v>253</v>
      </c>
      <c r="B251" s="5">
        <v>81.358761586053504</v>
      </c>
      <c r="D251" s="4">
        <f t="shared" si="25"/>
        <v>0.747</v>
      </c>
      <c r="E251" s="17">
        <f t="shared" si="25"/>
        <v>0.35638761908085287</v>
      </c>
      <c r="F251" s="17">
        <f t="shared" si="25"/>
        <v>0.13472723840233405</v>
      </c>
      <c r="G251" s="17">
        <f t="shared" si="25"/>
        <v>0.17352056168505517</v>
      </c>
      <c r="H251" s="17">
        <f t="shared" si="25"/>
        <v>0.79024406591314056</v>
      </c>
      <c r="I251" s="17" t="str">
        <f t="shared" si="25"/>
        <v/>
      </c>
      <c r="J251" s="17" t="str">
        <f t="shared" si="25"/>
        <v/>
      </c>
      <c r="K251" s="5" t="str">
        <f t="shared" si="25"/>
        <v/>
      </c>
      <c r="M251" s="4">
        <v>0.747</v>
      </c>
      <c r="N251" s="17">
        <v>0.25955263984366822</v>
      </c>
      <c r="O251" s="17">
        <v>0.35638761908085287</v>
      </c>
      <c r="P251" s="17">
        <v>0.13472723840233405</v>
      </c>
      <c r="Q251" s="17">
        <v>0.11021913845815864</v>
      </c>
      <c r="R251" s="17">
        <v>2.1831462936858101E-2</v>
      </c>
      <c r="S251" s="17">
        <v>0.17352056168505517</v>
      </c>
      <c r="T251" s="5">
        <v>0.79024406591314056</v>
      </c>
    </row>
    <row r="252" spans="1:20" x14ac:dyDescent="0.35">
      <c r="A252" s="4" t="s">
        <v>254</v>
      </c>
      <c r="B252" s="5">
        <v>81.841538140229403</v>
      </c>
      <c r="D252" s="4">
        <f t="shared" si="25"/>
        <v>0.59899999999999998</v>
      </c>
      <c r="E252" s="17">
        <f t="shared" si="25"/>
        <v>0.34092883914560285</v>
      </c>
      <c r="F252" s="17">
        <f t="shared" si="25"/>
        <v>0.12085444172982419</v>
      </c>
      <c r="G252" s="17">
        <f t="shared" si="25"/>
        <v>0.14027630180658873</v>
      </c>
      <c r="H252" s="17">
        <f t="shared" si="25"/>
        <v>0.75886031702188761</v>
      </c>
      <c r="I252" s="17" t="str">
        <f t="shared" si="25"/>
        <v/>
      </c>
      <c r="J252" s="17" t="str">
        <f t="shared" si="25"/>
        <v/>
      </c>
      <c r="K252" s="5" t="str">
        <f t="shared" si="25"/>
        <v/>
      </c>
      <c r="M252" s="4">
        <v>0.59899999999999998</v>
      </c>
      <c r="N252" s="17">
        <v>0.30543271038945879</v>
      </c>
      <c r="O252" s="17">
        <v>0.34092883914560285</v>
      </c>
      <c r="P252" s="17">
        <v>0.12085444172982419</v>
      </c>
      <c r="Q252" s="17">
        <v>0.10708897385553375</v>
      </c>
      <c r="R252" s="17">
        <v>5.3425648444765939E-3</v>
      </c>
      <c r="S252" s="17">
        <v>0.14027630180658873</v>
      </c>
      <c r="T252" s="5">
        <v>0.75886031702188761</v>
      </c>
    </row>
    <row r="253" spans="1:20" x14ac:dyDescent="0.35">
      <c r="A253" s="4" t="s">
        <v>255</v>
      </c>
      <c r="B253" s="5">
        <v>82.352079597674887</v>
      </c>
      <c r="D253" s="4">
        <f t="shared" si="25"/>
        <v>0.504</v>
      </c>
      <c r="E253" s="17">
        <f t="shared" si="25"/>
        <v>0.3149198797794886</v>
      </c>
      <c r="F253" s="17">
        <f t="shared" si="25"/>
        <v>0.1232162458074204</v>
      </c>
      <c r="G253" s="17">
        <f t="shared" si="25"/>
        <v>0.14985590778097982</v>
      </c>
      <c r="H253" s="17">
        <f t="shared" si="25"/>
        <v>0.70137127003133837</v>
      </c>
      <c r="I253" s="17" t="str">
        <f t="shared" si="25"/>
        <v/>
      </c>
      <c r="J253" s="17" t="str">
        <f t="shared" si="25"/>
        <v/>
      </c>
      <c r="K253" s="5" t="str">
        <f t="shared" si="25"/>
        <v/>
      </c>
      <c r="M253" s="4">
        <v>0.504</v>
      </c>
      <c r="N253" s="17">
        <v>0.33933364406371042</v>
      </c>
      <c r="O253" s="17">
        <v>0.3149198797794886</v>
      </c>
      <c r="P253" s="17">
        <v>0.1232162458074204</v>
      </c>
      <c r="Q253" s="17">
        <v>0.11131865978708118</v>
      </c>
      <c r="R253" s="17">
        <v>1.7007380314806347E-2</v>
      </c>
      <c r="S253" s="17">
        <v>0.14985590778097982</v>
      </c>
      <c r="T253" s="5">
        <v>0.70137127003133837</v>
      </c>
    </row>
    <row r="254" spans="1:20" x14ac:dyDescent="0.35">
      <c r="A254" s="4" t="s">
        <v>256</v>
      </c>
      <c r="B254" s="5">
        <v>81.310327032719073</v>
      </c>
      <c r="D254" s="4">
        <f t="shared" si="25"/>
        <v>0.55200000000000005</v>
      </c>
      <c r="E254" s="17">
        <f t="shared" si="25"/>
        <v>0.40911375192148514</v>
      </c>
      <c r="F254" s="17">
        <f t="shared" si="25"/>
        <v>0.19509488320675392</v>
      </c>
      <c r="G254" s="17">
        <f t="shared" si="25"/>
        <v>0.21413502109704641</v>
      </c>
      <c r="H254" s="17">
        <f t="shared" si="25"/>
        <v>0.69140277411700168</v>
      </c>
      <c r="I254" s="17" t="str">
        <f t="shared" si="25"/>
        <v/>
      </c>
      <c r="J254" s="17" t="str">
        <f t="shared" si="25"/>
        <v/>
      </c>
      <c r="K254" s="5" t="str">
        <f t="shared" si="25"/>
        <v/>
      </c>
      <c r="M254" s="4">
        <v>0.55200000000000005</v>
      </c>
      <c r="N254" s="17">
        <v>0.20703263568641361</v>
      </c>
      <c r="O254" s="17">
        <v>0.40911375192148514</v>
      </c>
      <c r="P254" s="17">
        <v>0.19509488320675392</v>
      </c>
      <c r="Q254" s="17">
        <v>-7.5474802557352394E-2</v>
      </c>
      <c r="R254" s="17">
        <v>2.488012410680707E-2</v>
      </c>
      <c r="S254" s="17">
        <v>0.21413502109704641</v>
      </c>
      <c r="T254" s="5">
        <v>0.69140277411700168</v>
      </c>
    </row>
    <row r="255" spans="1:20" x14ac:dyDescent="0.35">
      <c r="A255" s="4" t="s">
        <v>257</v>
      </c>
      <c r="B255" s="5">
        <v>81.241760458072932</v>
      </c>
      <c r="D255" s="4">
        <f t="shared" si="25"/>
        <v>0.66500000000000004</v>
      </c>
      <c r="E255" s="17">
        <f t="shared" si="25"/>
        <v>0.34064839147600601</v>
      </c>
      <c r="F255" s="17">
        <f t="shared" si="25"/>
        <v>0.1518027184620917</v>
      </c>
      <c r="G255" s="17">
        <f t="shared" si="25"/>
        <v>0.17412451361867703</v>
      </c>
      <c r="H255" s="17">
        <f t="shared" si="25"/>
        <v>0.78719625867706655</v>
      </c>
      <c r="I255" s="17" t="str">
        <f t="shared" si="25"/>
        <v/>
      </c>
      <c r="J255" s="17" t="str">
        <f t="shared" si="25"/>
        <v/>
      </c>
      <c r="K255" s="5" t="str">
        <f t="shared" si="25"/>
        <v/>
      </c>
      <c r="M255" s="4">
        <v>0.66500000000000004</v>
      </c>
      <c r="N255" s="17">
        <v>0.27663125381425069</v>
      </c>
      <c r="O255" s="17">
        <v>0.34064839147600601</v>
      </c>
      <c r="P255" s="17">
        <v>0.1518027184620917</v>
      </c>
      <c r="Q255" s="17">
        <v>-1.973961756943695E-2</v>
      </c>
      <c r="R255" s="17">
        <v>5.7394017286881791E-3</v>
      </c>
      <c r="S255" s="17">
        <v>0.17412451361867703</v>
      </c>
      <c r="T255" s="5">
        <v>0.78719625867706655</v>
      </c>
    </row>
    <row r="256" spans="1:20" x14ac:dyDescent="0.35">
      <c r="A256" s="4" t="s">
        <v>258</v>
      </c>
      <c r="B256" s="5">
        <v>83.136202788605218</v>
      </c>
      <c r="D256" s="4">
        <f t="shared" si="25"/>
        <v>0.55500000000000005</v>
      </c>
      <c r="E256" s="17">
        <f t="shared" si="25"/>
        <v>0.35194097218644049</v>
      </c>
      <c r="F256" s="17">
        <f t="shared" si="25"/>
        <v>8.5053385024975531E-2</v>
      </c>
      <c r="G256" s="17">
        <f t="shared" si="25"/>
        <v>0.18787878787878787</v>
      </c>
      <c r="H256" s="17">
        <f t="shared" si="25"/>
        <v>0.80581004814016566</v>
      </c>
      <c r="I256" s="17" t="str">
        <f t="shared" si="25"/>
        <v/>
      </c>
      <c r="J256" s="17" t="str">
        <f t="shared" si="25"/>
        <v/>
      </c>
      <c r="K256" s="5" t="str">
        <f t="shared" si="25"/>
        <v/>
      </c>
      <c r="M256" s="4">
        <v>0.55500000000000005</v>
      </c>
      <c r="N256" s="17">
        <v>0.28720411380991145</v>
      </c>
      <c r="O256" s="17">
        <v>0.35194097218644049</v>
      </c>
      <c r="P256" s="17">
        <v>8.5053385024975531E-2</v>
      </c>
      <c r="Q256" s="17">
        <v>6.6629312024946402E-2</v>
      </c>
      <c r="R256" s="17">
        <v>3.1556551679334764E-2</v>
      </c>
      <c r="S256" s="17">
        <v>0.18787878787878787</v>
      </c>
      <c r="T256" s="5">
        <v>0.80581004814016566</v>
      </c>
    </row>
    <row r="257" spans="1:20" x14ac:dyDescent="0.35">
      <c r="A257" s="4" t="s">
        <v>259</v>
      </c>
      <c r="B257" s="5">
        <v>81.330797444178913</v>
      </c>
      <c r="D257" s="4">
        <f t="shared" ref="D257:K266" si="26">IF(D$6&lt;&gt;"",INDEX($M$1:$T$328,ROW(),D$6),"")</f>
        <v>0.45100000000000001</v>
      </c>
      <c r="E257" s="17">
        <f t="shared" si="26"/>
        <v>0.42039660056657224</v>
      </c>
      <c r="F257" s="17">
        <f t="shared" si="26"/>
        <v>0.1565890173037755</v>
      </c>
      <c r="G257" s="17">
        <f t="shared" si="26"/>
        <v>0.22643553629469124</v>
      </c>
      <c r="H257" s="17">
        <f t="shared" si="26"/>
        <v>0.72030635764510853</v>
      </c>
      <c r="I257" s="17" t="str">
        <f t="shared" si="26"/>
        <v/>
      </c>
      <c r="J257" s="17" t="str">
        <f t="shared" si="26"/>
        <v/>
      </c>
      <c r="K257" s="5" t="str">
        <f t="shared" si="26"/>
        <v/>
      </c>
      <c r="M257" s="4">
        <v>0.45100000000000001</v>
      </c>
      <c r="N257" s="17">
        <v>0.22066756989777067</v>
      </c>
      <c r="O257" s="17">
        <v>0.42039660056657224</v>
      </c>
      <c r="P257" s="17">
        <v>0.1565890173037755</v>
      </c>
      <c r="Q257" s="17">
        <v>3.3717639765216433E-2</v>
      </c>
      <c r="R257" s="17">
        <v>1.2599118061735678E-3</v>
      </c>
      <c r="S257" s="17">
        <v>0.22643553629469124</v>
      </c>
      <c r="T257" s="5">
        <v>0.72030635764510853</v>
      </c>
    </row>
    <row r="258" spans="1:20" x14ac:dyDescent="0.35">
      <c r="A258" s="4" t="s">
        <v>260</v>
      </c>
      <c r="B258" s="5">
        <v>79.782815243496401</v>
      </c>
      <c r="D258" s="4">
        <f t="shared" si="26"/>
        <v>0.104</v>
      </c>
      <c r="E258" s="17">
        <f t="shared" si="26"/>
        <v>0.40526148104319332</v>
      </c>
      <c r="F258" s="17">
        <f t="shared" si="26"/>
        <v>0.17858273418453197</v>
      </c>
      <c r="G258" s="17">
        <f t="shared" si="26"/>
        <v>0.21119814331302583</v>
      </c>
      <c r="H258" s="17">
        <f t="shared" si="26"/>
        <v>0.69909145244549697</v>
      </c>
      <c r="I258" s="17" t="str">
        <f t="shared" si="26"/>
        <v/>
      </c>
      <c r="J258" s="17" t="str">
        <f t="shared" si="26"/>
        <v/>
      </c>
      <c r="K258" s="5" t="str">
        <f t="shared" si="26"/>
        <v/>
      </c>
      <c r="M258" s="4">
        <v>0.104</v>
      </c>
      <c r="N258" s="17">
        <v>0.22160120158390606</v>
      </c>
      <c r="O258" s="17">
        <v>0.40526148104319332</v>
      </c>
      <c r="P258" s="17">
        <v>0.17858273418453197</v>
      </c>
      <c r="Q258" s="17">
        <v>-3.4739856667230971E-2</v>
      </c>
      <c r="R258" s="17">
        <v>3.9476468596580327E-2</v>
      </c>
      <c r="S258" s="17">
        <v>0.21119814331302583</v>
      </c>
      <c r="T258" s="5">
        <v>0.69909145244549697</v>
      </c>
    </row>
    <row r="259" spans="1:20" x14ac:dyDescent="0.35">
      <c r="A259" s="4" t="s">
        <v>261</v>
      </c>
      <c r="B259" s="5">
        <v>79.811968445754175</v>
      </c>
      <c r="D259" s="4">
        <f t="shared" si="26"/>
        <v>0.151</v>
      </c>
      <c r="E259" s="17">
        <f t="shared" si="26"/>
        <v>0.36637712508872139</v>
      </c>
      <c r="F259" s="17">
        <f t="shared" si="26"/>
        <v>0.19053093503353097</v>
      </c>
      <c r="G259" s="17">
        <f t="shared" si="26"/>
        <v>0.19678899082568807</v>
      </c>
      <c r="H259" s="17">
        <f t="shared" si="26"/>
        <v>0.70533635626542723</v>
      </c>
      <c r="I259" s="17" t="str">
        <f t="shared" si="26"/>
        <v/>
      </c>
      <c r="J259" s="17" t="str">
        <f t="shared" si="26"/>
        <v/>
      </c>
      <c r="K259" s="5" t="str">
        <f t="shared" si="26"/>
        <v/>
      </c>
      <c r="M259" s="4">
        <v>0.151</v>
      </c>
      <c r="N259" s="17">
        <v>0.25679521411430695</v>
      </c>
      <c r="O259" s="17">
        <v>0.36637712508872139</v>
      </c>
      <c r="P259" s="17">
        <v>0.19053093503353097</v>
      </c>
      <c r="Q259" s="17">
        <v>-1.9867057818708456E-2</v>
      </c>
      <c r="R259" s="17">
        <v>2.2317947194474358E-2</v>
      </c>
      <c r="S259" s="17">
        <v>0.19678899082568807</v>
      </c>
      <c r="T259" s="5">
        <v>0.70533635626542723</v>
      </c>
    </row>
    <row r="260" spans="1:20" x14ac:dyDescent="0.35">
      <c r="A260" s="4" t="s">
        <v>262</v>
      </c>
      <c r="B260" s="5">
        <v>77.45035332992191</v>
      </c>
      <c r="D260" s="4">
        <f t="shared" si="26"/>
        <v>1.2E-2</v>
      </c>
      <c r="E260" s="17">
        <f t="shared" si="26"/>
        <v>0.34198403289056933</v>
      </c>
      <c r="F260" s="17">
        <f t="shared" si="26"/>
        <v>0.21723004935833656</v>
      </c>
      <c r="G260" s="17">
        <f t="shared" si="26"/>
        <v>0.25074942690883439</v>
      </c>
      <c r="H260" s="17">
        <f t="shared" si="26"/>
        <v>0.6375738447849334</v>
      </c>
      <c r="I260" s="17" t="str">
        <f t="shared" si="26"/>
        <v/>
      </c>
      <c r="J260" s="17" t="str">
        <f t="shared" si="26"/>
        <v/>
      </c>
      <c r="K260" s="5" t="str">
        <f t="shared" si="26"/>
        <v/>
      </c>
      <c r="M260" s="4">
        <v>1.2E-2</v>
      </c>
      <c r="N260" s="17">
        <v>0.2889829902713521</v>
      </c>
      <c r="O260" s="17">
        <v>0.34198403289056933</v>
      </c>
      <c r="P260" s="17">
        <v>0.21723004935833656</v>
      </c>
      <c r="Q260" s="17">
        <v>-4.6826363013306387E-2</v>
      </c>
      <c r="R260" s="17">
        <v>0.1348890395496925</v>
      </c>
      <c r="S260" s="17">
        <v>0.25074942690883439</v>
      </c>
      <c r="T260" s="5">
        <v>0.6375738447849334</v>
      </c>
    </row>
    <row r="261" spans="1:20" x14ac:dyDescent="0.35">
      <c r="A261" s="4" t="s">
        <v>263</v>
      </c>
      <c r="B261" s="5">
        <v>78.79763046894972</v>
      </c>
      <c r="D261" s="4">
        <f t="shared" si="26"/>
        <v>7.4999999999999997E-2</v>
      </c>
      <c r="E261" s="17">
        <f t="shared" si="26"/>
        <v>0.44222589114757105</v>
      </c>
      <c r="F261" s="17">
        <f t="shared" si="26"/>
        <v>0.18727569256576601</v>
      </c>
      <c r="G261" s="17">
        <f t="shared" si="26"/>
        <v>0.21948786165613568</v>
      </c>
      <c r="H261" s="17">
        <f t="shared" si="26"/>
        <v>0.66913578214417302</v>
      </c>
      <c r="I261" s="17" t="str">
        <f t="shared" si="26"/>
        <v/>
      </c>
      <c r="J261" s="17" t="str">
        <f t="shared" si="26"/>
        <v/>
      </c>
      <c r="K261" s="5" t="str">
        <f t="shared" si="26"/>
        <v/>
      </c>
      <c r="M261" s="4">
        <v>7.4999999999999997E-2</v>
      </c>
      <c r="N261" s="17">
        <v>0.18607184214448685</v>
      </c>
      <c r="O261" s="17">
        <v>0.44222589114757105</v>
      </c>
      <c r="P261" s="17">
        <v>0.18727569256576601</v>
      </c>
      <c r="Q261" s="17">
        <v>-6.4230962904940417E-2</v>
      </c>
      <c r="R261" s="17">
        <v>4.044777468377312E-2</v>
      </c>
      <c r="S261" s="17">
        <v>0.21948786165613568</v>
      </c>
      <c r="T261" s="5">
        <v>0.66913578214417302</v>
      </c>
    </row>
    <row r="262" spans="1:20" x14ac:dyDescent="0.35">
      <c r="A262" s="4" t="s">
        <v>264</v>
      </c>
      <c r="B262" s="5">
        <v>78.882288726785305</v>
      </c>
      <c r="D262" s="4">
        <f t="shared" si="26"/>
        <v>0.1</v>
      </c>
      <c r="E262" s="17">
        <f t="shared" si="26"/>
        <v>0.43391286635193749</v>
      </c>
      <c r="F262" s="17">
        <f t="shared" si="26"/>
        <v>0.1921067212760289</v>
      </c>
      <c r="G262" s="17">
        <f t="shared" si="26"/>
        <v>0.2111731843575419</v>
      </c>
      <c r="H262" s="17">
        <f t="shared" si="26"/>
        <v>0.6305157548531336</v>
      </c>
      <c r="I262" s="17" t="str">
        <f t="shared" si="26"/>
        <v/>
      </c>
      <c r="J262" s="17" t="str">
        <f t="shared" si="26"/>
        <v/>
      </c>
      <c r="K262" s="5" t="str">
        <f t="shared" si="26"/>
        <v/>
      </c>
      <c r="M262" s="4">
        <v>0.1</v>
      </c>
      <c r="N262" s="17">
        <v>0.19393587193558437</v>
      </c>
      <c r="O262" s="17">
        <v>0.43391286635193749</v>
      </c>
      <c r="P262" s="17">
        <v>0.1921067212760289</v>
      </c>
      <c r="Q262" s="17">
        <v>-6.3633002079963016E-2</v>
      </c>
      <c r="R262" s="17">
        <v>2.3207765195285418E-2</v>
      </c>
      <c r="S262" s="17">
        <v>0.2111731843575419</v>
      </c>
      <c r="T262" s="5">
        <v>0.6305157548531336</v>
      </c>
    </row>
    <row r="263" spans="1:20" x14ac:dyDescent="0.35">
      <c r="A263" s="4" t="s">
        <v>265</v>
      </c>
      <c r="B263" s="5">
        <v>78.865398272254268</v>
      </c>
      <c r="D263" s="4">
        <f t="shared" si="26"/>
        <v>0.40600000000000003</v>
      </c>
      <c r="E263" s="17">
        <f t="shared" si="26"/>
        <v>0.40981036126708337</v>
      </c>
      <c r="F263" s="17">
        <f t="shared" si="26"/>
        <v>0.20351926837539744</v>
      </c>
      <c r="G263" s="17">
        <f t="shared" si="26"/>
        <v>0.23782696177062373</v>
      </c>
      <c r="H263" s="17">
        <f t="shared" si="26"/>
        <v>0.69120967409017953</v>
      </c>
      <c r="I263" s="17" t="str">
        <f t="shared" si="26"/>
        <v/>
      </c>
      <c r="J263" s="17" t="str">
        <f t="shared" si="26"/>
        <v/>
      </c>
      <c r="K263" s="5" t="str">
        <f t="shared" si="26"/>
        <v/>
      </c>
      <c r="M263" s="4">
        <v>0.40600000000000003</v>
      </c>
      <c r="N263" s="17">
        <v>0.22302680368683123</v>
      </c>
      <c r="O263" s="17">
        <v>0.40981036126708337</v>
      </c>
      <c r="P263" s="17">
        <v>0.20351926837539744</v>
      </c>
      <c r="Q263" s="17">
        <v>-1.4186626686173279E-2</v>
      </c>
      <c r="R263" s="17">
        <v>9.0109261207233574E-2</v>
      </c>
      <c r="S263" s="17">
        <v>0.23782696177062373</v>
      </c>
      <c r="T263" s="5">
        <v>0.69120967409017953</v>
      </c>
    </row>
    <row r="264" spans="1:20" x14ac:dyDescent="0.35">
      <c r="A264" s="4" t="s">
        <v>266</v>
      </c>
      <c r="B264" s="5">
        <v>81.65580097529164</v>
      </c>
      <c r="D264" s="4">
        <f t="shared" si="26"/>
        <v>0.29599999999999999</v>
      </c>
      <c r="E264" s="17">
        <f t="shared" si="26"/>
        <v>0.34109876339079809</v>
      </c>
      <c r="F264" s="17">
        <f t="shared" si="26"/>
        <v>0.12141687174252645</v>
      </c>
      <c r="G264" s="17">
        <f t="shared" si="26"/>
        <v>0.16496542640763912</v>
      </c>
      <c r="H264" s="17">
        <f t="shared" si="26"/>
        <v>0.77820505026514686</v>
      </c>
      <c r="I264" s="17" t="str">
        <f t="shared" si="26"/>
        <v/>
      </c>
      <c r="J264" s="17" t="str">
        <f t="shared" si="26"/>
        <v/>
      </c>
      <c r="K264" s="5" t="str">
        <f t="shared" si="26"/>
        <v/>
      </c>
      <c r="M264" s="4">
        <v>0.29599999999999999</v>
      </c>
      <c r="N264" s="17">
        <v>0.29808286412963075</v>
      </c>
      <c r="O264" s="17">
        <v>0.34109876339079809</v>
      </c>
      <c r="P264" s="17">
        <v>0.12141687174252645</v>
      </c>
      <c r="Q264" s="17">
        <v>-2.5533001404315077E-3</v>
      </c>
      <c r="R264" s="17">
        <v>4.6891012038465119E-3</v>
      </c>
      <c r="S264" s="17">
        <v>0.16496542640763912</v>
      </c>
      <c r="T264" s="5">
        <v>0.77820505026514686</v>
      </c>
    </row>
    <row r="265" spans="1:20" x14ac:dyDescent="0.35">
      <c r="A265" s="4" t="s">
        <v>267</v>
      </c>
      <c r="B265" s="5">
        <v>79.27273496945439</v>
      </c>
      <c r="D265" s="4">
        <f t="shared" si="26"/>
        <v>0.23899999999999999</v>
      </c>
      <c r="E265" s="17">
        <f t="shared" si="26"/>
        <v>0.44103591973547129</v>
      </c>
      <c r="F265" s="17">
        <f t="shared" si="26"/>
        <v>0.22085094932542998</v>
      </c>
      <c r="G265" s="17">
        <f t="shared" si="26"/>
        <v>0.20194647201946472</v>
      </c>
      <c r="H265" s="17">
        <f t="shared" si="26"/>
        <v>0.71192329124183418</v>
      </c>
      <c r="I265" s="17" t="str">
        <f t="shared" si="26"/>
        <v/>
      </c>
      <c r="J265" s="17" t="str">
        <f t="shared" si="26"/>
        <v/>
      </c>
      <c r="K265" s="5" t="str">
        <f t="shared" si="26"/>
        <v/>
      </c>
      <c r="M265" s="4">
        <v>0.23899999999999999</v>
      </c>
      <c r="N265" s="17">
        <v>0.17548806450151741</v>
      </c>
      <c r="O265" s="17">
        <v>0.44103591973547129</v>
      </c>
      <c r="P265" s="17">
        <v>0.22085094932542998</v>
      </c>
      <c r="Q265" s="17">
        <v>-5.8133020182959899E-3</v>
      </c>
      <c r="R265" s="17">
        <v>1.0210255973537597E-2</v>
      </c>
      <c r="S265" s="17">
        <v>0.20194647201946472</v>
      </c>
      <c r="T265" s="5">
        <v>0.71192329124183418</v>
      </c>
    </row>
    <row r="266" spans="1:20" x14ac:dyDescent="0.35">
      <c r="A266" s="4" t="s">
        <v>268</v>
      </c>
      <c r="B266" s="5">
        <v>81.922820243243251</v>
      </c>
      <c r="D266" s="4">
        <f t="shared" si="26"/>
        <v>0.47</v>
      </c>
      <c r="E266" s="17">
        <f t="shared" si="26"/>
        <v>0.31016187746882501</v>
      </c>
      <c r="F266" s="17">
        <f t="shared" si="26"/>
        <v>0.12599300387553147</v>
      </c>
      <c r="G266" s="17">
        <f t="shared" si="26"/>
        <v>0.1695929768555467</v>
      </c>
      <c r="H266" s="17">
        <f t="shared" si="26"/>
        <v>0.78973312063271273</v>
      </c>
      <c r="I266" s="17" t="str">
        <f t="shared" si="26"/>
        <v/>
      </c>
      <c r="J266" s="17" t="str">
        <f t="shared" si="26"/>
        <v/>
      </c>
      <c r="K266" s="5" t="str">
        <f t="shared" si="26"/>
        <v/>
      </c>
      <c r="M266" s="4">
        <v>0.47</v>
      </c>
      <c r="N266" s="17">
        <v>0.33775739402724142</v>
      </c>
      <c r="O266" s="17">
        <v>0.31016187746882501</v>
      </c>
      <c r="P266" s="17">
        <v>0.12599300387553147</v>
      </c>
      <c r="Q266" s="17">
        <v>5.3328209726313993E-3</v>
      </c>
      <c r="R266" s="17">
        <v>1.3897784039964134E-2</v>
      </c>
      <c r="S266" s="17">
        <v>0.1695929768555467</v>
      </c>
      <c r="T266" s="5">
        <v>0.78973312063271273</v>
      </c>
    </row>
    <row r="267" spans="1:20" x14ac:dyDescent="0.35">
      <c r="A267" s="4" t="s">
        <v>269</v>
      </c>
      <c r="B267" s="5">
        <v>79.513331812930033</v>
      </c>
      <c r="D267" s="4">
        <f t="shared" ref="D267:K276" si="27">IF(D$6&lt;&gt;"",INDEX($M$1:$T$328,ROW(),D$6),"")</f>
        <v>0.129</v>
      </c>
      <c r="E267" s="17">
        <f t="shared" si="27"/>
        <v>0.42621545622030449</v>
      </c>
      <c r="F267" s="17">
        <f t="shared" si="27"/>
        <v>0.17588770184207758</v>
      </c>
      <c r="G267" s="17">
        <f t="shared" si="27"/>
        <v>0.2074688796680498</v>
      </c>
      <c r="H267" s="17">
        <f t="shared" si="27"/>
        <v>0.76882626312214786</v>
      </c>
      <c r="I267" s="17" t="str">
        <f t="shared" si="27"/>
        <v/>
      </c>
      <c r="J267" s="17" t="str">
        <f t="shared" si="27"/>
        <v/>
      </c>
      <c r="K267" s="5" t="str">
        <f t="shared" si="27"/>
        <v/>
      </c>
      <c r="M267" s="4">
        <v>0.129</v>
      </c>
      <c r="N267" s="17">
        <v>0.19538058760787355</v>
      </c>
      <c r="O267" s="17">
        <v>0.42621545622030449</v>
      </c>
      <c r="P267" s="17">
        <v>0.17588770184207758</v>
      </c>
      <c r="Q267" s="17">
        <v>3.1898518202555588E-3</v>
      </c>
      <c r="R267" s="17">
        <v>1.6993997391245217E-2</v>
      </c>
      <c r="S267" s="17">
        <v>0.2074688796680498</v>
      </c>
      <c r="T267" s="5">
        <v>0.76882626312214786</v>
      </c>
    </row>
    <row r="268" spans="1:20" x14ac:dyDescent="0.35">
      <c r="A268" s="4" t="s">
        <v>270</v>
      </c>
      <c r="B268" s="5">
        <v>78.566254738684194</v>
      </c>
      <c r="D268" s="4">
        <f t="shared" si="27"/>
        <v>0.113</v>
      </c>
      <c r="E268" s="17">
        <f t="shared" si="27"/>
        <v>0.49836638942205164</v>
      </c>
      <c r="F268" s="17">
        <f t="shared" si="27"/>
        <v>0.21050995734514225</v>
      </c>
      <c r="G268" s="17">
        <f t="shared" si="27"/>
        <v>0.2403282532239156</v>
      </c>
      <c r="H268" s="17">
        <f t="shared" si="27"/>
        <v>0.6899915892436137</v>
      </c>
      <c r="I268" s="17" t="str">
        <f t="shared" si="27"/>
        <v/>
      </c>
      <c r="J268" s="17" t="str">
        <f t="shared" si="27"/>
        <v/>
      </c>
      <c r="K268" s="5" t="str">
        <f t="shared" si="27"/>
        <v/>
      </c>
      <c r="M268" s="4">
        <v>0.113</v>
      </c>
      <c r="N268" s="17">
        <v>0.1545745361484325</v>
      </c>
      <c r="O268" s="17">
        <v>0.49836638942205164</v>
      </c>
      <c r="P268" s="17">
        <v>0.21050995734514225</v>
      </c>
      <c r="Q268" s="17">
        <v>-3.6222728224809292E-2</v>
      </c>
      <c r="R268" s="17">
        <v>-2.0405267531976136E-3</v>
      </c>
      <c r="S268" s="17">
        <v>0.2403282532239156</v>
      </c>
      <c r="T268" s="5">
        <v>0.6899915892436137</v>
      </c>
    </row>
    <row r="269" spans="1:20" x14ac:dyDescent="0.35">
      <c r="A269" s="4" t="s">
        <v>271</v>
      </c>
      <c r="B269" s="5">
        <v>78.335582029121923</v>
      </c>
      <c r="D269" s="4">
        <f t="shared" si="27"/>
        <v>4.1000000000000002E-2</v>
      </c>
      <c r="E269" s="17">
        <f t="shared" si="27"/>
        <v>0.4125284884694127</v>
      </c>
      <c r="F269" s="17">
        <f t="shared" si="27"/>
        <v>0.18879618466579109</v>
      </c>
      <c r="G269" s="17">
        <f t="shared" si="27"/>
        <v>0.23801411535653444</v>
      </c>
      <c r="H269" s="17">
        <f t="shared" si="27"/>
        <v>0.60761630988980675</v>
      </c>
      <c r="I269" s="17" t="str">
        <f t="shared" si="27"/>
        <v/>
      </c>
      <c r="J269" s="17" t="str">
        <f t="shared" si="27"/>
        <v/>
      </c>
      <c r="K269" s="5" t="str">
        <f t="shared" si="27"/>
        <v/>
      </c>
      <c r="M269" s="4">
        <v>4.1000000000000002E-2</v>
      </c>
      <c r="N269" s="17">
        <v>0.22436939082960999</v>
      </c>
      <c r="O269" s="17">
        <v>0.4125284884694127</v>
      </c>
      <c r="P269" s="17">
        <v>0.18879618466579109</v>
      </c>
      <c r="Q269" s="17">
        <v>-4.9029439812963364E-2</v>
      </c>
      <c r="R269" s="17">
        <v>7.4488571692250899E-2</v>
      </c>
      <c r="S269" s="17">
        <v>0.23801411535653444</v>
      </c>
      <c r="T269" s="5">
        <v>0.60761630988980675</v>
      </c>
    </row>
    <row r="270" spans="1:20" x14ac:dyDescent="0.35">
      <c r="A270" s="4" t="s">
        <v>272</v>
      </c>
      <c r="B270" s="5">
        <v>79.234873919262668</v>
      </c>
      <c r="D270" s="4">
        <f t="shared" si="27"/>
        <v>0.11</v>
      </c>
      <c r="E270" s="17">
        <f t="shared" si="27"/>
        <v>0.42178389085735013</v>
      </c>
      <c r="F270" s="17">
        <f t="shared" si="27"/>
        <v>0.17629680162035938</v>
      </c>
      <c r="G270" s="17">
        <f t="shared" si="27"/>
        <v>0.24368686868686867</v>
      </c>
      <c r="H270" s="17">
        <f t="shared" si="27"/>
        <v>0.69463595943627332</v>
      </c>
      <c r="I270" s="17" t="str">
        <f t="shared" si="27"/>
        <v/>
      </c>
      <c r="J270" s="17" t="str">
        <f t="shared" si="27"/>
        <v/>
      </c>
      <c r="K270" s="5" t="str">
        <f t="shared" si="27"/>
        <v/>
      </c>
      <c r="M270" s="4">
        <v>0.11</v>
      </c>
      <c r="N270" s="17">
        <v>0.2087157882989705</v>
      </c>
      <c r="O270" s="17">
        <v>0.42178389085735013</v>
      </c>
      <c r="P270" s="17">
        <v>0.17629680162035938</v>
      </c>
      <c r="Q270" s="17">
        <v>1.1922904527117884E-2</v>
      </c>
      <c r="R270" s="17">
        <v>3.2552666965486327E-3</v>
      </c>
      <c r="S270" s="17">
        <v>0.24368686868686867</v>
      </c>
      <c r="T270" s="5">
        <v>0.69463595943627332</v>
      </c>
    </row>
    <row r="271" spans="1:20" x14ac:dyDescent="0.35">
      <c r="A271" s="4" t="s">
        <v>273</v>
      </c>
      <c r="B271" s="5">
        <v>80.381900749855376</v>
      </c>
      <c r="D271" s="4">
        <f t="shared" si="27"/>
        <v>0.28699999999999998</v>
      </c>
      <c r="E271" s="17">
        <f t="shared" si="27"/>
        <v>0.39126018504206506</v>
      </c>
      <c r="F271" s="17">
        <f t="shared" si="27"/>
        <v>0.12803468299980211</v>
      </c>
      <c r="G271" s="17">
        <f t="shared" si="27"/>
        <v>0.19869079707354639</v>
      </c>
      <c r="H271" s="17">
        <f t="shared" si="27"/>
        <v>0.72694063582465274</v>
      </c>
      <c r="I271" s="17" t="str">
        <f t="shared" si="27"/>
        <v/>
      </c>
      <c r="J271" s="17" t="str">
        <f t="shared" si="27"/>
        <v/>
      </c>
      <c r="K271" s="5" t="str">
        <f t="shared" si="27"/>
        <v/>
      </c>
      <c r="M271" s="4">
        <v>0.28699999999999998</v>
      </c>
      <c r="N271" s="17">
        <v>0.24064301013535894</v>
      </c>
      <c r="O271" s="17">
        <v>0.39126018504206506</v>
      </c>
      <c r="P271" s="17">
        <v>0.12803468299980211</v>
      </c>
      <c r="Q271" s="17">
        <v>-2.4012835952309051E-4</v>
      </c>
      <c r="R271" s="17">
        <v>5.3592283875380656E-3</v>
      </c>
      <c r="S271" s="17">
        <v>0.19869079707354639</v>
      </c>
      <c r="T271" s="5">
        <v>0.72694063582465274</v>
      </c>
    </row>
    <row r="272" spans="1:20" x14ac:dyDescent="0.35">
      <c r="A272" s="4" t="s">
        <v>274</v>
      </c>
      <c r="B272" s="5">
        <v>79.89868722223602</v>
      </c>
      <c r="D272" s="4">
        <f t="shared" si="27"/>
        <v>0.246</v>
      </c>
      <c r="E272" s="17">
        <f t="shared" si="27"/>
        <v>0.37076676212485316</v>
      </c>
      <c r="F272" s="17">
        <f t="shared" si="27"/>
        <v>0.15731365968180219</v>
      </c>
      <c r="G272" s="17">
        <f t="shared" si="27"/>
        <v>0.20710928319623972</v>
      </c>
      <c r="H272" s="17">
        <f t="shared" si="27"/>
        <v>0.69719603397322683</v>
      </c>
      <c r="I272" s="17" t="str">
        <f t="shared" si="27"/>
        <v/>
      </c>
      <c r="J272" s="17" t="str">
        <f t="shared" si="27"/>
        <v/>
      </c>
      <c r="K272" s="5" t="str">
        <f t="shared" si="27"/>
        <v/>
      </c>
      <c r="M272" s="4">
        <v>0.246</v>
      </c>
      <c r="N272" s="17">
        <v>0.2526276593294382</v>
      </c>
      <c r="O272" s="17">
        <v>0.37076676212485316</v>
      </c>
      <c r="P272" s="17">
        <v>0.15731365968180219</v>
      </c>
      <c r="Q272" s="17">
        <v>1.7286540705613626E-3</v>
      </c>
      <c r="R272" s="17">
        <v>-6.9580653971249096E-3</v>
      </c>
      <c r="S272" s="17">
        <v>0.20710928319623972</v>
      </c>
      <c r="T272" s="5">
        <v>0.69719603397322683</v>
      </c>
    </row>
    <row r="273" spans="1:20" x14ac:dyDescent="0.35">
      <c r="A273" s="4" t="s">
        <v>275</v>
      </c>
      <c r="B273" s="5">
        <v>80.063100366554067</v>
      </c>
      <c r="D273" s="4">
        <f t="shared" si="27"/>
        <v>0.14099999999999999</v>
      </c>
      <c r="E273" s="17">
        <f t="shared" si="27"/>
        <v>0.46620649374784295</v>
      </c>
      <c r="F273" s="17">
        <f t="shared" si="27"/>
        <v>0.20552610876041619</v>
      </c>
      <c r="G273" s="17">
        <f t="shared" si="27"/>
        <v>0.21525019857029387</v>
      </c>
      <c r="H273" s="17">
        <f t="shared" si="27"/>
        <v>0.71330212241241475</v>
      </c>
      <c r="I273" s="17" t="str">
        <f t="shared" si="27"/>
        <v/>
      </c>
      <c r="J273" s="17" t="str">
        <f t="shared" si="27"/>
        <v/>
      </c>
      <c r="K273" s="5" t="str">
        <f t="shared" si="27"/>
        <v/>
      </c>
      <c r="M273" s="4">
        <v>0.14099999999999999</v>
      </c>
      <c r="N273" s="17">
        <v>0.17375421456447288</v>
      </c>
      <c r="O273" s="17">
        <v>0.46620649374784295</v>
      </c>
      <c r="P273" s="17">
        <v>0.20552610876041619</v>
      </c>
      <c r="Q273" s="17">
        <v>4.5632155867139139E-2</v>
      </c>
      <c r="R273" s="17">
        <v>2.5048894549033068E-2</v>
      </c>
      <c r="S273" s="17">
        <v>0.21525019857029387</v>
      </c>
      <c r="T273" s="5">
        <v>0.71330212241241475</v>
      </c>
    </row>
    <row r="274" spans="1:20" x14ac:dyDescent="0.35">
      <c r="A274" s="4" t="s">
        <v>276</v>
      </c>
      <c r="B274" s="5">
        <v>79.664939249123222</v>
      </c>
      <c r="D274" s="4">
        <f t="shared" si="27"/>
        <v>0.14499999999999999</v>
      </c>
      <c r="E274" s="17">
        <f t="shared" si="27"/>
        <v>0.45683090454005365</v>
      </c>
      <c r="F274" s="17">
        <f t="shared" si="27"/>
        <v>0.19849225771674778</v>
      </c>
      <c r="G274" s="17">
        <f t="shared" si="27"/>
        <v>0.1954417733374961</v>
      </c>
      <c r="H274" s="17">
        <f t="shared" si="27"/>
        <v>0.71983760616714176</v>
      </c>
      <c r="I274" s="17" t="str">
        <f t="shared" si="27"/>
        <v/>
      </c>
      <c r="J274" s="17" t="str">
        <f t="shared" si="27"/>
        <v/>
      </c>
      <c r="K274" s="5" t="str">
        <f t="shared" si="27"/>
        <v/>
      </c>
      <c r="M274" s="4">
        <v>0.14499999999999999</v>
      </c>
      <c r="N274" s="17">
        <v>0.17032448787100515</v>
      </c>
      <c r="O274" s="17">
        <v>0.45683090454005365</v>
      </c>
      <c r="P274" s="17">
        <v>0.19849225771674778</v>
      </c>
      <c r="Q274" s="17">
        <v>-2.8385614918633326E-2</v>
      </c>
      <c r="R274" s="17">
        <v>3.4296980226043841E-2</v>
      </c>
      <c r="S274" s="17">
        <v>0.1954417733374961</v>
      </c>
      <c r="T274" s="5">
        <v>0.71983760616714176</v>
      </c>
    </row>
    <row r="275" spans="1:20" x14ac:dyDescent="0.35">
      <c r="A275" s="4" t="s">
        <v>277</v>
      </c>
      <c r="B275" s="5">
        <v>79.741679793928469</v>
      </c>
      <c r="D275" s="4">
        <f t="shared" si="27"/>
        <v>0.13200000000000001</v>
      </c>
      <c r="E275" s="17">
        <f t="shared" si="27"/>
        <v>0.45361459104500573</v>
      </c>
      <c r="F275" s="17">
        <f t="shared" si="27"/>
        <v>0.18215477581738485</v>
      </c>
      <c r="G275" s="17">
        <f t="shared" si="27"/>
        <v>0.21806853582554517</v>
      </c>
      <c r="H275" s="17">
        <f t="shared" si="27"/>
        <v>0.69880987108984993</v>
      </c>
      <c r="I275" s="17" t="str">
        <f t="shared" si="27"/>
        <v/>
      </c>
      <c r="J275" s="17" t="str">
        <f t="shared" si="27"/>
        <v/>
      </c>
      <c r="K275" s="5" t="str">
        <f t="shared" si="27"/>
        <v/>
      </c>
      <c r="M275" s="4">
        <v>0.13200000000000001</v>
      </c>
      <c r="N275" s="17">
        <v>0.17385514715072733</v>
      </c>
      <c r="O275" s="17">
        <v>0.45361459104500573</v>
      </c>
      <c r="P275" s="17">
        <v>0.18215477581738485</v>
      </c>
      <c r="Q275" s="17">
        <v>-1.8386981101845565E-3</v>
      </c>
      <c r="R275" s="17">
        <v>2.4105255929992141E-2</v>
      </c>
      <c r="S275" s="17">
        <v>0.21806853582554517</v>
      </c>
      <c r="T275" s="5">
        <v>0.69880987108984993</v>
      </c>
    </row>
    <row r="276" spans="1:20" x14ac:dyDescent="0.35">
      <c r="A276" s="4" t="s">
        <v>278</v>
      </c>
      <c r="B276" s="5">
        <v>80.838494818656912</v>
      </c>
      <c r="D276" s="4">
        <f t="shared" si="27"/>
        <v>8.2000000000000003E-2</v>
      </c>
      <c r="E276" s="17">
        <f t="shared" si="27"/>
        <v>0.36593335604649413</v>
      </c>
      <c r="F276" s="17">
        <f t="shared" si="27"/>
        <v>0.15980356368796916</v>
      </c>
      <c r="G276" s="17">
        <f t="shared" si="27"/>
        <v>0.2072892938496583</v>
      </c>
      <c r="H276" s="17">
        <f t="shared" si="27"/>
        <v>0.68297238746626787</v>
      </c>
      <c r="I276" s="17" t="str">
        <f t="shared" si="27"/>
        <v/>
      </c>
      <c r="J276" s="17" t="str">
        <f t="shared" si="27"/>
        <v/>
      </c>
      <c r="K276" s="5" t="str">
        <f t="shared" si="27"/>
        <v/>
      </c>
      <c r="M276" s="4">
        <v>8.2000000000000003E-2</v>
      </c>
      <c r="N276" s="17">
        <v>0.25664470569495634</v>
      </c>
      <c r="O276" s="17">
        <v>0.36593335604649413</v>
      </c>
      <c r="P276" s="17">
        <v>0.15980356368796916</v>
      </c>
      <c r="Q276" s="17">
        <v>-2.6224196498562842E-2</v>
      </c>
      <c r="R276" s="17">
        <v>9.5852277676160613E-2</v>
      </c>
      <c r="S276" s="17">
        <v>0.2072892938496583</v>
      </c>
      <c r="T276" s="5">
        <v>0.68297238746626787</v>
      </c>
    </row>
    <row r="277" spans="1:20" x14ac:dyDescent="0.35">
      <c r="A277" s="4" t="s">
        <v>279</v>
      </c>
      <c r="B277" s="5">
        <v>79.337519779785026</v>
      </c>
      <c r="D277" s="4">
        <f t="shared" ref="D277:K286" si="28">IF(D$6&lt;&gt;"",INDEX($M$1:$T$328,ROW(),D$6),"")</f>
        <v>0.17299999999999999</v>
      </c>
      <c r="E277" s="17">
        <f t="shared" si="28"/>
        <v>0.34937102449150098</v>
      </c>
      <c r="F277" s="17">
        <f t="shared" si="28"/>
        <v>0.176116645276155</v>
      </c>
      <c r="G277" s="17">
        <f t="shared" si="28"/>
        <v>0.24768875192604006</v>
      </c>
      <c r="H277" s="17">
        <f t="shared" si="28"/>
        <v>0.65095847439535237</v>
      </c>
      <c r="I277" s="17" t="str">
        <f t="shared" si="28"/>
        <v/>
      </c>
      <c r="J277" s="17" t="str">
        <f t="shared" si="28"/>
        <v/>
      </c>
      <c r="K277" s="5" t="str">
        <f t="shared" si="28"/>
        <v/>
      </c>
      <c r="M277" s="4">
        <v>0.17299999999999999</v>
      </c>
      <c r="N277" s="17">
        <v>0.2716287041941749</v>
      </c>
      <c r="O277" s="17">
        <v>0.34937102449150098</v>
      </c>
      <c r="P277" s="17">
        <v>0.176116645276155</v>
      </c>
      <c r="Q277" s="17">
        <v>-3.5912608566866296E-2</v>
      </c>
      <c r="R277" s="17">
        <v>0.12534344751509127</v>
      </c>
      <c r="S277" s="17">
        <v>0.24768875192604006</v>
      </c>
      <c r="T277" s="5">
        <v>0.65095847439535237</v>
      </c>
    </row>
    <row r="278" spans="1:20" x14ac:dyDescent="0.35">
      <c r="A278" s="4" t="s">
        <v>280</v>
      </c>
      <c r="B278" s="5">
        <v>80.240618746113228</v>
      </c>
      <c r="D278" s="4">
        <f t="shared" si="28"/>
        <v>0.11899999999999999</v>
      </c>
      <c r="E278" s="17">
        <f t="shared" si="28"/>
        <v>0.37761678619887573</v>
      </c>
      <c r="F278" s="17">
        <f t="shared" si="28"/>
        <v>0.16562468701627783</v>
      </c>
      <c r="G278" s="17">
        <f t="shared" si="28"/>
        <v>0.20776789892372485</v>
      </c>
      <c r="H278" s="17">
        <f t="shared" si="28"/>
        <v>0.75563609075037264</v>
      </c>
      <c r="I278" s="17" t="str">
        <f t="shared" si="28"/>
        <v/>
      </c>
      <c r="J278" s="17" t="str">
        <f t="shared" si="28"/>
        <v/>
      </c>
      <c r="K278" s="5" t="str">
        <f t="shared" si="28"/>
        <v/>
      </c>
      <c r="M278" s="4">
        <v>0.11899999999999999</v>
      </c>
      <c r="N278" s="17">
        <v>0.25279850746268656</v>
      </c>
      <c r="O278" s="17">
        <v>0.37761678619887573</v>
      </c>
      <c r="P278" s="17">
        <v>0.16562468701627783</v>
      </c>
      <c r="Q278" s="17">
        <v>3.7146014982193297E-2</v>
      </c>
      <c r="R278" s="17">
        <v>3.0259118261083138E-3</v>
      </c>
      <c r="S278" s="17">
        <v>0.20776789892372485</v>
      </c>
      <c r="T278" s="5">
        <v>0.75563609075037264</v>
      </c>
    </row>
    <row r="279" spans="1:20" x14ac:dyDescent="0.35">
      <c r="A279" s="4" t="s">
        <v>281</v>
      </c>
      <c r="B279" s="5">
        <v>79.639007472686558</v>
      </c>
      <c r="D279" s="4">
        <f t="shared" si="28"/>
        <v>6.3E-2</v>
      </c>
      <c r="E279" s="17">
        <f t="shared" si="28"/>
        <v>0.42543371522094925</v>
      </c>
      <c r="F279" s="17">
        <f t="shared" si="28"/>
        <v>0.18545736508992364</v>
      </c>
      <c r="G279" s="17">
        <f t="shared" si="28"/>
        <v>0.22177419354838709</v>
      </c>
      <c r="H279" s="17">
        <f t="shared" si="28"/>
        <v>0.68571144599129685</v>
      </c>
      <c r="I279" s="17" t="str">
        <f t="shared" si="28"/>
        <v/>
      </c>
      <c r="J279" s="17" t="str">
        <f t="shared" si="28"/>
        <v/>
      </c>
      <c r="K279" s="5" t="str">
        <f t="shared" si="28"/>
        <v/>
      </c>
      <c r="M279" s="4">
        <v>6.3E-2</v>
      </c>
      <c r="N279" s="17">
        <v>0.19242225859247136</v>
      </c>
      <c r="O279" s="17">
        <v>0.42543371522094925</v>
      </c>
      <c r="P279" s="17">
        <v>0.18545736508992364</v>
      </c>
      <c r="Q279" s="17">
        <v>-1.3157365577704198E-2</v>
      </c>
      <c r="R279" s="17">
        <v>2.5108248320978056E-2</v>
      </c>
      <c r="S279" s="17">
        <v>0.22177419354838709</v>
      </c>
      <c r="T279" s="5">
        <v>0.68571144599129685</v>
      </c>
    </row>
    <row r="280" spans="1:20" x14ac:dyDescent="0.35">
      <c r="A280" s="4" t="s">
        <v>282</v>
      </c>
      <c r="B280" s="5">
        <v>79.178941388677529</v>
      </c>
      <c r="D280" s="4">
        <f t="shared" si="28"/>
        <v>7.1999999999999995E-2</v>
      </c>
      <c r="E280" s="17">
        <f t="shared" si="28"/>
        <v>0.44556868472685363</v>
      </c>
      <c r="F280" s="17">
        <f t="shared" si="28"/>
        <v>0.18089146028710854</v>
      </c>
      <c r="G280" s="17">
        <f t="shared" si="28"/>
        <v>0.24012583012932542</v>
      </c>
      <c r="H280" s="17">
        <f t="shared" si="28"/>
        <v>0.65447414323968245</v>
      </c>
      <c r="I280" s="17" t="str">
        <f t="shared" si="28"/>
        <v/>
      </c>
      <c r="J280" s="17" t="str">
        <f t="shared" si="28"/>
        <v/>
      </c>
      <c r="K280" s="5" t="str">
        <f t="shared" si="28"/>
        <v/>
      </c>
      <c r="M280" s="4">
        <v>7.1999999999999995E-2</v>
      </c>
      <c r="N280" s="17">
        <v>0.18184977608066374</v>
      </c>
      <c r="O280" s="17">
        <v>0.44556868472685363</v>
      </c>
      <c r="P280" s="17">
        <v>0.18089146028710854</v>
      </c>
      <c r="Q280" s="17">
        <v>-5.3291117786424431E-2</v>
      </c>
      <c r="R280" s="17">
        <v>4.7012877424659309E-2</v>
      </c>
      <c r="S280" s="17">
        <v>0.24012583012932542</v>
      </c>
      <c r="T280" s="5">
        <v>0.65447414323968245</v>
      </c>
    </row>
    <row r="281" spans="1:20" x14ac:dyDescent="0.35">
      <c r="A281" s="4" t="s">
        <v>283</v>
      </c>
      <c r="B281" s="5">
        <v>79.589988618578346</v>
      </c>
      <c r="D281" s="4">
        <f t="shared" si="28"/>
        <v>2.8000000000000001E-2</v>
      </c>
      <c r="E281" s="17">
        <f t="shared" si="28"/>
        <v>0.41526842700603478</v>
      </c>
      <c r="F281" s="17">
        <f t="shared" si="28"/>
        <v>0.1421587065188214</v>
      </c>
      <c r="G281" s="17">
        <f t="shared" si="28"/>
        <v>0.25315200453322001</v>
      </c>
      <c r="H281" s="17">
        <f t="shared" si="28"/>
        <v>0.60407831120035282</v>
      </c>
      <c r="I281" s="17" t="str">
        <f t="shared" si="28"/>
        <v/>
      </c>
      <c r="J281" s="17" t="str">
        <f t="shared" si="28"/>
        <v/>
      </c>
      <c r="K281" s="5" t="str">
        <f t="shared" si="28"/>
        <v/>
      </c>
      <c r="M281" s="4">
        <v>2.8000000000000001E-2</v>
      </c>
      <c r="N281" s="17">
        <v>0.22977245482958558</v>
      </c>
      <c r="O281" s="17">
        <v>0.41526842700603478</v>
      </c>
      <c r="P281" s="17">
        <v>0.1421587065188214</v>
      </c>
      <c r="Q281" s="17">
        <v>-8.9010767881979688E-2</v>
      </c>
      <c r="R281" s="17">
        <v>9.0294368203588937E-2</v>
      </c>
      <c r="S281" s="17">
        <v>0.25315200453322001</v>
      </c>
      <c r="T281" s="5">
        <v>0.60407831120035282</v>
      </c>
    </row>
    <row r="282" spans="1:20" x14ac:dyDescent="0.35">
      <c r="A282" s="4" t="s">
        <v>284</v>
      </c>
      <c r="B282" s="5">
        <v>80.440909626997723</v>
      </c>
      <c r="D282" s="4">
        <f t="shared" si="28"/>
        <v>3.1E-2</v>
      </c>
      <c r="E282" s="17">
        <f t="shared" si="28"/>
        <v>0.37221080966210951</v>
      </c>
      <c r="F282" s="17">
        <f t="shared" si="28"/>
        <v>0.16338073161293573</v>
      </c>
      <c r="G282" s="17">
        <f t="shared" si="28"/>
        <v>0.23118865866957469</v>
      </c>
      <c r="H282" s="17">
        <f t="shared" si="28"/>
        <v>0.65712938632546192</v>
      </c>
      <c r="I282" s="17" t="str">
        <f t="shared" si="28"/>
        <v/>
      </c>
      <c r="J282" s="17" t="str">
        <f t="shared" si="28"/>
        <v/>
      </c>
      <c r="K282" s="5" t="str">
        <f t="shared" si="28"/>
        <v/>
      </c>
      <c r="M282" s="4">
        <v>3.1E-2</v>
      </c>
      <c r="N282" s="17">
        <v>0.23047861915893367</v>
      </c>
      <c r="O282" s="17">
        <v>0.37221080966210951</v>
      </c>
      <c r="P282" s="17">
        <v>0.16338073161293573</v>
      </c>
      <c r="Q282" s="17">
        <v>-6.0606146398086154E-2</v>
      </c>
      <c r="R282" s="17">
        <v>0.18101722746768964</v>
      </c>
      <c r="S282" s="17">
        <v>0.23118865866957469</v>
      </c>
      <c r="T282" s="5">
        <v>0.65712938632546192</v>
      </c>
    </row>
    <row r="283" spans="1:20" x14ac:dyDescent="0.35">
      <c r="A283" s="4" t="s">
        <v>285</v>
      </c>
      <c r="B283" s="5">
        <v>80.807211368663374</v>
      </c>
      <c r="D283" s="4">
        <f t="shared" si="28"/>
        <v>0.157</v>
      </c>
      <c r="E283" s="17">
        <f t="shared" si="28"/>
        <v>0.44300196116343948</v>
      </c>
      <c r="F283" s="17">
        <f t="shared" si="28"/>
        <v>0.15416564588928258</v>
      </c>
      <c r="G283" s="17">
        <f t="shared" si="28"/>
        <v>0.23085948958638897</v>
      </c>
      <c r="H283" s="17">
        <f t="shared" si="28"/>
        <v>0.69286226671125206</v>
      </c>
      <c r="I283" s="17" t="str">
        <f t="shared" si="28"/>
        <v/>
      </c>
      <c r="J283" s="17" t="str">
        <f t="shared" si="28"/>
        <v/>
      </c>
      <c r="K283" s="5" t="str">
        <f t="shared" si="28"/>
        <v/>
      </c>
      <c r="M283" s="4">
        <v>0.157</v>
      </c>
      <c r="N283" s="17">
        <v>0.19171260471705187</v>
      </c>
      <c r="O283" s="17">
        <v>0.44300196116343948</v>
      </c>
      <c r="P283" s="17">
        <v>0.15416564588928258</v>
      </c>
      <c r="Q283" s="17">
        <v>-1.7382651358177088E-2</v>
      </c>
      <c r="R283" s="17">
        <v>1.5080709665635884E-2</v>
      </c>
      <c r="S283" s="17">
        <v>0.23085948958638897</v>
      </c>
      <c r="T283" s="5">
        <v>0.69286226671125206</v>
      </c>
    </row>
    <row r="284" spans="1:20" x14ac:dyDescent="0.35">
      <c r="A284" s="4" t="s">
        <v>286</v>
      </c>
      <c r="B284" s="5">
        <v>79.215641067597346</v>
      </c>
      <c r="D284" s="4">
        <f t="shared" si="28"/>
        <v>8.9999999999999993E-3</v>
      </c>
      <c r="E284" s="17">
        <f t="shared" si="28"/>
        <v>0.4952383709149854</v>
      </c>
      <c r="F284" s="17">
        <f t="shared" si="28"/>
        <v>0.18954760655659836</v>
      </c>
      <c r="G284" s="17">
        <f t="shared" si="28"/>
        <v>0.26118500604594924</v>
      </c>
      <c r="H284" s="17">
        <f t="shared" si="28"/>
        <v>0.66891570312494952</v>
      </c>
      <c r="I284" s="17" t="str">
        <f t="shared" si="28"/>
        <v/>
      </c>
      <c r="J284" s="17" t="str">
        <f t="shared" si="28"/>
        <v/>
      </c>
      <c r="K284" s="5" t="str">
        <f t="shared" si="28"/>
        <v/>
      </c>
      <c r="M284" s="4">
        <v>8.9999999999999993E-3</v>
      </c>
      <c r="N284" s="17">
        <v>0.15362508218617288</v>
      </c>
      <c r="O284" s="17">
        <v>0.4952383709149854</v>
      </c>
      <c r="P284" s="17">
        <v>0.18954760655659836</v>
      </c>
      <c r="Q284" s="17">
        <v>-4.2292898078609927E-2</v>
      </c>
      <c r="R284" s="17">
        <v>6.7349386760726646E-2</v>
      </c>
      <c r="S284" s="17">
        <v>0.26118500604594924</v>
      </c>
      <c r="T284" s="5">
        <v>0.66891570312494952</v>
      </c>
    </row>
    <row r="285" spans="1:20" x14ac:dyDescent="0.35">
      <c r="A285" s="4" t="s">
        <v>287</v>
      </c>
      <c r="B285" s="5">
        <v>82.365701719125596</v>
      </c>
      <c r="D285" s="4">
        <f t="shared" si="28"/>
        <v>0.76</v>
      </c>
      <c r="E285" s="17">
        <f t="shared" si="28"/>
        <v>0.36314950475542263</v>
      </c>
      <c r="F285" s="17">
        <f t="shared" si="28"/>
        <v>0.11759717304561167</v>
      </c>
      <c r="G285" s="17">
        <f t="shared" si="28"/>
        <v>0.16978417266187051</v>
      </c>
      <c r="H285" s="17">
        <f t="shared" si="28"/>
        <v>0.71810104370921779</v>
      </c>
      <c r="I285" s="17" t="str">
        <f t="shared" si="28"/>
        <v/>
      </c>
      <c r="J285" s="17" t="str">
        <f t="shared" si="28"/>
        <v/>
      </c>
      <c r="K285" s="5" t="str">
        <f t="shared" si="28"/>
        <v/>
      </c>
      <c r="M285" s="4">
        <v>0.76</v>
      </c>
      <c r="N285" s="17">
        <v>0.28528356408924554</v>
      </c>
      <c r="O285" s="17">
        <v>0.36314950475542263</v>
      </c>
      <c r="P285" s="17">
        <v>0.11759717304561167</v>
      </c>
      <c r="Q285" s="17">
        <v>2.7813127456802693E-2</v>
      </c>
      <c r="R285" s="17">
        <v>1.0755729004647304E-2</v>
      </c>
      <c r="S285" s="17">
        <v>0.16978417266187051</v>
      </c>
      <c r="T285" s="5">
        <v>0.71810104370921779</v>
      </c>
    </row>
    <row r="286" spans="1:20" x14ac:dyDescent="0.35">
      <c r="A286" s="4" t="s">
        <v>288</v>
      </c>
      <c r="B286" s="5">
        <v>79.636697769957024</v>
      </c>
      <c r="D286" s="4">
        <f t="shared" si="28"/>
        <v>1.7999999999999999E-2</v>
      </c>
      <c r="E286" s="17">
        <f t="shared" si="28"/>
        <v>0.4830825391909836</v>
      </c>
      <c r="F286" s="17">
        <f t="shared" si="28"/>
        <v>0.16040837585675774</v>
      </c>
      <c r="G286" s="17">
        <f t="shared" si="28"/>
        <v>0.25528654612319951</v>
      </c>
      <c r="H286" s="17">
        <f t="shared" si="28"/>
        <v>0.65311969692466221</v>
      </c>
      <c r="I286" s="17" t="str">
        <f t="shared" si="28"/>
        <v/>
      </c>
      <c r="J286" s="17" t="str">
        <f t="shared" si="28"/>
        <v/>
      </c>
      <c r="K286" s="5" t="str">
        <f t="shared" si="28"/>
        <v/>
      </c>
      <c r="M286" s="4">
        <v>1.7999999999999999E-2</v>
      </c>
      <c r="N286" s="17">
        <v>0.16886492776471804</v>
      </c>
      <c r="O286" s="17">
        <v>0.4830825391909836</v>
      </c>
      <c r="P286" s="17">
        <v>0.16040837585675774</v>
      </c>
      <c r="Q286" s="17">
        <v>-2.9502988665660285E-2</v>
      </c>
      <c r="R286" s="17">
        <v>3.0567936117495618E-2</v>
      </c>
      <c r="S286" s="17">
        <v>0.25528654612319951</v>
      </c>
      <c r="T286" s="5">
        <v>0.65311969692466221</v>
      </c>
    </row>
    <row r="287" spans="1:20" x14ac:dyDescent="0.35">
      <c r="A287" s="4" t="s">
        <v>289</v>
      </c>
      <c r="B287" s="5">
        <v>79.279475277985554</v>
      </c>
      <c r="D287" s="4">
        <f t="shared" ref="D287:K296" si="29">IF(D$6&lt;&gt;"",INDEX($M$1:$T$328,ROW(),D$6),"")</f>
        <v>2.1999999999999999E-2</v>
      </c>
      <c r="E287" s="17">
        <f t="shared" si="29"/>
        <v>0.45316350657595467</v>
      </c>
      <c r="F287" s="17">
        <f t="shared" si="29"/>
        <v>0.164551602121148</v>
      </c>
      <c r="G287" s="17">
        <f t="shared" si="29"/>
        <v>0.26476719944405835</v>
      </c>
      <c r="H287" s="17">
        <f t="shared" si="29"/>
        <v>0.64318817162601638</v>
      </c>
      <c r="I287" s="17" t="str">
        <f t="shared" si="29"/>
        <v/>
      </c>
      <c r="J287" s="17" t="str">
        <f t="shared" si="29"/>
        <v/>
      </c>
      <c r="K287" s="5" t="str">
        <f t="shared" si="29"/>
        <v/>
      </c>
      <c r="M287" s="4">
        <v>2.1999999999999999E-2</v>
      </c>
      <c r="N287" s="17">
        <v>0.19505916109714216</v>
      </c>
      <c r="O287" s="17">
        <v>0.45316350657595467</v>
      </c>
      <c r="P287" s="17">
        <v>0.164551602121148</v>
      </c>
      <c r="Q287" s="17">
        <v>-7.7118949526581576E-2</v>
      </c>
      <c r="R287" s="17">
        <v>8.1424867353701497E-2</v>
      </c>
      <c r="S287" s="17">
        <v>0.26476719944405835</v>
      </c>
      <c r="T287" s="5">
        <v>0.64318817162601638</v>
      </c>
    </row>
    <row r="288" spans="1:20" x14ac:dyDescent="0.35">
      <c r="A288" s="4" t="s">
        <v>290</v>
      </c>
      <c r="B288" s="5">
        <v>79.552863093557463</v>
      </c>
      <c r="D288" s="4">
        <f t="shared" si="29"/>
        <v>3.4000000000000002E-2</v>
      </c>
      <c r="E288" s="17">
        <f t="shared" si="29"/>
        <v>0.41813601385580862</v>
      </c>
      <c r="F288" s="17">
        <f t="shared" si="29"/>
        <v>0.22020215652968639</v>
      </c>
      <c r="G288" s="17">
        <f t="shared" si="29"/>
        <v>0.2232261887127833</v>
      </c>
      <c r="H288" s="17">
        <f t="shared" si="29"/>
        <v>0.66331181494734792</v>
      </c>
      <c r="I288" s="17" t="str">
        <f t="shared" si="29"/>
        <v/>
      </c>
      <c r="J288" s="17" t="str">
        <f t="shared" si="29"/>
        <v/>
      </c>
      <c r="K288" s="5" t="str">
        <f t="shared" si="29"/>
        <v/>
      </c>
      <c r="M288" s="4">
        <v>3.4000000000000002E-2</v>
      </c>
      <c r="N288" s="17">
        <v>0.21842642600613316</v>
      </c>
      <c r="O288" s="17">
        <v>0.41813601385580862</v>
      </c>
      <c r="P288" s="17">
        <v>0.22020215652968639</v>
      </c>
      <c r="Q288" s="17">
        <v>-7.9887106859779289E-2</v>
      </c>
      <c r="R288" s="17">
        <v>7.4077203735313277E-2</v>
      </c>
      <c r="S288" s="17">
        <v>0.2232261887127833</v>
      </c>
      <c r="T288" s="5">
        <v>0.66331181494734792</v>
      </c>
    </row>
    <row r="289" spans="1:20" x14ac:dyDescent="0.35">
      <c r="A289" s="4" t="s">
        <v>291</v>
      </c>
      <c r="B289" s="5">
        <v>80.533801087057384</v>
      </c>
      <c r="D289" s="4">
        <f t="shared" si="29"/>
        <v>0.16700000000000001</v>
      </c>
      <c r="E289" s="17">
        <f t="shared" si="29"/>
        <v>0.37432857710287515</v>
      </c>
      <c r="F289" s="17">
        <f t="shared" si="29"/>
        <v>0.18639697681595868</v>
      </c>
      <c r="G289" s="17">
        <f t="shared" si="29"/>
        <v>0.20392317123007764</v>
      </c>
      <c r="H289" s="17">
        <f t="shared" si="29"/>
        <v>0.74877509379099316</v>
      </c>
      <c r="I289" s="17" t="str">
        <f t="shared" si="29"/>
        <v/>
      </c>
      <c r="J289" s="17" t="str">
        <f t="shared" si="29"/>
        <v/>
      </c>
      <c r="K289" s="5" t="str">
        <f t="shared" si="29"/>
        <v/>
      </c>
      <c r="M289" s="4">
        <v>0.16700000000000001</v>
      </c>
      <c r="N289" s="17">
        <v>0.24981514864493262</v>
      </c>
      <c r="O289" s="17">
        <v>0.37432857710287515</v>
      </c>
      <c r="P289" s="17">
        <v>0.18639697681595868</v>
      </c>
      <c r="Q289" s="17">
        <v>1.3875801768794034E-2</v>
      </c>
      <c r="R289" s="17">
        <v>2.0414312978012043E-2</v>
      </c>
      <c r="S289" s="17">
        <v>0.20392317123007764</v>
      </c>
      <c r="T289" s="5">
        <v>0.74877509379099316</v>
      </c>
    </row>
    <row r="290" spans="1:20" x14ac:dyDescent="0.35">
      <c r="A290" s="4" t="s">
        <v>292</v>
      </c>
      <c r="B290" s="5">
        <v>80.612302210570817</v>
      </c>
      <c r="D290" s="4">
        <f t="shared" si="29"/>
        <v>0.17</v>
      </c>
      <c r="E290" s="17">
        <f t="shared" si="29"/>
        <v>0.38651656660987366</v>
      </c>
      <c r="F290" s="17">
        <f t="shared" si="29"/>
        <v>0.16822241598517296</v>
      </c>
      <c r="G290" s="17">
        <f t="shared" si="29"/>
        <v>0.20573223400078525</v>
      </c>
      <c r="H290" s="17">
        <f t="shared" si="29"/>
        <v>0.69238694355057773</v>
      </c>
      <c r="I290" s="17" t="str">
        <f t="shared" si="29"/>
        <v/>
      </c>
      <c r="J290" s="17" t="str">
        <f t="shared" si="29"/>
        <v/>
      </c>
      <c r="K290" s="5" t="str">
        <f t="shared" si="29"/>
        <v/>
      </c>
      <c r="M290" s="4">
        <v>0.17</v>
      </c>
      <c r="N290" s="17">
        <v>0.23869417708119617</v>
      </c>
      <c r="O290" s="17">
        <v>0.38651656660987366</v>
      </c>
      <c r="P290" s="17">
        <v>0.16822241598517296</v>
      </c>
      <c r="Q290" s="17">
        <v>-1.4215276309864074E-2</v>
      </c>
      <c r="R290" s="17">
        <v>3.5927634662573871E-2</v>
      </c>
      <c r="S290" s="17">
        <v>0.20573223400078525</v>
      </c>
      <c r="T290" s="5">
        <v>0.69238694355057773</v>
      </c>
    </row>
    <row r="291" spans="1:20" x14ac:dyDescent="0.35">
      <c r="A291" s="4" t="s">
        <v>293</v>
      </c>
      <c r="B291" s="5">
        <v>80.246456534508951</v>
      </c>
      <c r="D291" s="4">
        <f t="shared" si="29"/>
        <v>0.21099999999999999</v>
      </c>
      <c r="E291" s="17">
        <f t="shared" si="29"/>
        <v>0.35794440318440629</v>
      </c>
      <c r="F291" s="17">
        <f t="shared" si="29"/>
        <v>0.17869771113871288</v>
      </c>
      <c r="G291" s="17">
        <f t="shared" si="29"/>
        <v>0.20352971051295074</v>
      </c>
      <c r="H291" s="17">
        <f t="shared" si="29"/>
        <v>0.74160384506521915</v>
      </c>
      <c r="I291" s="17" t="str">
        <f t="shared" si="29"/>
        <v/>
      </c>
      <c r="J291" s="17" t="str">
        <f t="shared" si="29"/>
        <v/>
      </c>
      <c r="K291" s="5" t="str">
        <f t="shared" si="29"/>
        <v/>
      </c>
      <c r="M291" s="4">
        <v>0.21099999999999999</v>
      </c>
      <c r="N291" s="17">
        <v>0.2694318492749091</v>
      </c>
      <c r="O291" s="17">
        <v>0.35794440318440629</v>
      </c>
      <c r="P291" s="17">
        <v>0.17869771113871288</v>
      </c>
      <c r="Q291" s="17">
        <v>-1.4774282506302115E-3</v>
      </c>
      <c r="R291" s="17">
        <v>8.202287325227535E-2</v>
      </c>
      <c r="S291" s="17">
        <v>0.20352971051295074</v>
      </c>
      <c r="T291" s="5">
        <v>0.74160384506521915</v>
      </c>
    </row>
    <row r="292" spans="1:20" x14ac:dyDescent="0.35">
      <c r="A292" s="4" t="s">
        <v>294</v>
      </c>
      <c r="B292" s="5">
        <v>79.972899696108499</v>
      </c>
      <c r="D292" s="4">
        <f t="shared" si="29"/>
        <v>0.16400000000000001</v>
      </c>
      <c r="E292" s="17">
        <f t="shared" si="29"/>
        <v>0.45673577956109362</v>
      </c>
      <c r="F292" s="17">
        <f t="shared" si="29"/>
        <v>0.19606437322811954</v>
      </c>
      <c r="G292" s="17">
        <f t="shared" si="29"/>
        <v>0.2121399814183958</v>
      </c>
      <c r="H292" s="17">
        <f t="shared" si="29"/>
        <v>0.70977129630420199</v>
      </c>
      <c r="I292" s="17" t="str">
        <f t="shared" si="29"/>
        <v/>
      </c>
      <c r="J292" s="17" t="str">
        <f t="shared" si="29"/>
        <v/>
      </c>
      <c r="K292" s="5" t="str">
        <f t="shared" si="29"/>
        <v/>
      </c>
      <c r="M292" s="4">
        <v>0.16400000000000001</v>
      </c>
      <c r="N292" s="17">
        <v>0.18349341790915624</v>
      </c>
      <c r="O292" s="17">
        <v>0.45673577956109362</v>
      </c>
      <c r="P292" s="17">
        <v>0.19606437322811954</v>
      </c>
      <c r="Q292" s="17">
        <v>9.083519730401609E-3</v>
      </c>
      <c r="R292" s="17">
        <v>3.9899849893501517E-2</v>
      </c>
      <c r="S292" s="17">
        <v>0.2121399814183958</v>
      </c>
      <c r="T292" s="5">
        <v>0.70977129630420199</v>
      </c>
    </row>
    <row r="293" spans="1:20" x14ac:dyDescent="0.35">
      <c r="A293" s="4" t="s">
        <v>295</v>
      </c>
      <c r="B293" s="5">
        <v>79.729407368360384</v>
      </c>
      <c r="D293" s="4">
        <f t="shared" si="29"/>
        <v>0.49199999999999999</v>
      </c>
      <c r="E293" s="17">
        <f t="shared" si="29"/>
        <v>0.43091859054013792</v>
      </c>
      <c r="F293" s="17">
        <f t="shared" si="29"/>
        <v>0.18725559530595676</v>
      </c>
      <c r="G293" s="17">
        <f t="shared" si="29"/>
        <v>0.28487229862475444</v>
      </c>
      <c r="H293" s="17">
        <f t="shared" si="29"/>
        <v>0.66274129859529118</v>
      </c>
      <c r="I293" s="17" t="str">
        <f t="shared" si="29"/>
        <v/>
      </c>
      <c r="J293" s="17" t="str">
        <f t="shared" si="29"/>
        <v/>
      </c>
      <c r="K293" s="5" t="str">
        <f t="shared" si="29"/>
        <v/>
      </c>
      <c r="M293" s="4">
        <v>0.49199999999999999</v>
      </c>
      <c r="N293" s="17">
        <v>0.20866487904485767</v>
      </c>
      <c r="O293" s="17">
        <v>0.43091859054013792</v>
      </c>
      <c r="P293" s="17">
        <v>0.18725559530595676</v>
      </c>
      <c r="Q293" s="17">
        <v>-8.5833549490349784E-2</v>
      </c>
      <c r="R293" s="17">
        <v>0.1617959285625078</v>
      </c>
      <c r="S293" s="17">
        <v>0.28487229862475444</v>
      </c>
      <c r="T293" s="5">
        <v>0.66274129859529118</v>
      </c>
    </row>
    <row r="294" spans="1:20" x14ac:dyDescent="0.35">
      <c r="A294" s="4" t="s">
        <v>296</v>
      </c>
      <c r="B294" s="5">
        <v>83.624061238701174</v>
      </c>
      <c r="D294" s="4">
        <f t="shared" si="29"/>
        <v>0.94299999999999995</v>
      </c>
      <c r="E294" s="17">
        <f t="shared" si="29"/>
        <v>0.25189614108707364</v>
      </c>
      <c r="F294" s="17">
        <f t="shared" si="29"/>
        <v>0.14594468446695888</v>
      </c>
      <c r="G294" s="17">
        <f t="shared" si="29"/>
        <v>0.19620774938169827</v>
      </c>
      <c r="H294" s="17">
        <f t="shared" si="29"/>
        <v>0.71072128072315321</v>
      </c>
      <c r="I294" s="17" t="str">
        <f t="shared" si="29"/>
        <v/>
      </c>
      <c r="J294" s="17" t="str">
        <f t="shared" si="29"/>
        <v/>
      </c>
      <c r="K294" s="5" t="str">
        <f t="shared" si="29"/>
        <v/>
      </c>
      <c r="M294" s="4">
        <v>0.94299999999999995</v>
      </c>
      <c r="N294" s="17">
        <v>0.40338186509399188</v>
      </c>
      <c r="O294" s="17">
        <v>0.25189614108707364</v>
      </c>
      <c r="P294" s="17">
        <v>0.14594468446695888</v>
      </c>
      <c r="Q294" s="17">
        <v>-7.5883505642273127E-2</v>
      </c>
      <c r="R294" s="17">
        <v>0.16417169559273756</v>
      </c>
      <c r="S294" s="17">
        <v>0.19620774938169827</v>
      </c>
      <c r="T294" s="5">
        <v>0.71072128072315321</v>
      </c>
    </row>
    <row r="295" spans="1:20" x14ac:dyDescent="0.35">
      <c r="A295" s="4" t="s">
        <v>297</v>
      </c>
      <c r="B295" s="5">
        <v>82.199744953181408</v>
      </c>
      <c r="D295" s="4">
        <f t="shared" si="29"/>
        <v>0.68400000000000005</v>
      </c>
      <c r="E295" s="17">
        <f t="shared" si="29"/>
        <v>0.39806214790355199</v>
      </c>
      <c r="F295" s="17">
        <f t="shared" si="29"/>
        <v>0.12517569329599953</v>
      </c>
      <c r="G295" s="17">
        <f t="shared" si="29"/>
        <v>0.22617723396366332</v>
      </c>
      <c r="H295" s="17">
        <f t="shared" si="29"/>
        <v>0.77006460568340107</v>
      </c>
      <c r="I295" s="17" t="str">
        <f t="shared" si="29"/>
        <v/>
      </c>
      <c r="J295" s="17" t="str">
        <f t="shared" si="29"/>
        <v/>
      </c>
      <c r="K295" s="5" t="str">
        <f t="shared" si="29"/>
        <v/>
      </c>
      <c r="M295" s="4">
        <v>0.68400000000000005</v>
      </c>
      <c r="N295" s="17">
        <v>0.21767490280918067</v>
      </c>
      <c r="O295" s="17">
        <v>0.39806214790355199</v>
      </c>
      <c r="P295" s="17">
        <v>0.12517569329599953</v>
      </c>
      <c r="Q295" s="17">
        <v>5.3326261245639443E-3</v>
      </c>
      <c r="R295" s="17">
        <v>4.324037618066464E-2</v>
      </c>
      <c r="S295" s="17">
        <v>0.22617723396366332</v>
      </c>
      <c r="T295" s="5">
        <v>0.77006460568340107</v>
      </c>
    </row>
    <row r="296" spans="1:20" x14ac:dyDescent="0.35">
      <c r="A296" s="4" t="s">
        <v>298</v>
      </c>
      <c r="B296" s="5">
        <v>82.620812040211135</v>
      </c>
      <c r="D296" s="4">
        <f t="shared" si="29"/>
        <v>0.83899999999999997</v>
      </c>
      <c r="E296" s="17">
        <f t="shared" si="29"/>
        <v>0.29557913208671083</v>
      </c>
      <c r="F296" s="17">
        <f t="shared" si="29"/>
        <v>0.12908015243345983</v>
      </c>
      <c r="G296" s="17">
        <f t="shared" si="29"/>
        <v>0.24152542372881355</v>
      </c>
      <c r="H296" s="17">
        <f t="shared" si="29"/>
        <v>0.68299455516916074</v>
      </c>
      <c r="I296" s="17" t="str">
        <f t="shared" si="29"/>
        <v/>
      </c>
      <c r="J296" s="17" t="str">
        <f t="shared" si="29"/>
        <v/>
      </c>
      <c r="K296" s="5" t="str">
        <f t="shared" si="29"/>
        <v/>
      </c>
      <c r="M296" s="4">
        <v>0.83899999999999997</v>
      </c>
      <c r="N296" s="17">
        <v>0.33252702670068984</v>
      </c>
      <c r="O296" s="17">
        <v>0.29557913208671083</v>
      </c>
      <c r="P296" s="17">
        <v>0.12908015243345983</v>
      </c>
      <c r="Q296" s="17">
        <v>-0.30304478489830805</v>
      </c>
      <c r="R296" s="17">
        <v>0.24377579060555651</v>
      </c>
      <c r="S296" s="17">
        <v>0.24152542372881355</v>
      </c>
      <c r="T296" s="5">
        <v>0.68299455516916074</v>
      </c>
    </row>
    <row r="297" spans="1:20" x14ac:dyDescent="0.35">
      <c r="A297" s="4" t="s">
        <v>299</v>
      </c>
      <c r="B297" s="5">
        <v>83.157404810427991</v>
      </c>
      <c r="D297" s="4">
        <f t="shared" ref="D297:K306" si="30">IF(D$6&lt;&gt;"",INDEX($M$1:$T$328,ROW(),D$6),"")</f>
        <v>0.93300000000000005</v>
      </c>
      <c r="E297" s="17">
        <f t="shared" si="30"/>
        <v>0.31522551706952406</v>
      </c>
      <c r="F297" s="17">
        <f t="shared" si="30"/>
        <v>0.13652393430340692</v>
      </c>
      <c r="G297" s="17">
        <f t="shared" si="30"/>
        <v>0.16180124223602485</v>
      </c>
      <c r="H297" s="17">
        <f t="shared" si="30"/>
        <v>0.75443785656181661</v>
      </c>
      <c r="I297" s="17" t="str">
        <f t="shared" si="30"/>
        <v/>
      </c>
      <c r="J297" s="17" t="str">
        <f t="shared" si="30"/>
        <v/>
      </c>
      <c r="K297" s="5" t="str">
        <f t="shared" si="30"/>
        <v/>
      </c>
      <c r="M297" s="4">
        <v>0.93300000000000005</v>
      </c>
      <c r="N297" s="17">
        <v>0.33079588112826863</v>
      </c>
      <c r="O297" s="17">
        <v>0.31522551706952406</v>
      </c>
      <c r="P297" s="17">
        <v>0.13652393430340692</v>
      </c>
      <c r="Q297" s="17">
        <v>2.6146284876976615E-2</v>
      </c>
      <c r="R297" s="17">
        <v>3.8576836192685759E-2</v>
      </c>
      <c r="S297" s="17">
        <v>0.16180124223602485</v>
      </c>
      <c r="T297" s="5">
        <v>0.75443785656181661</v>
      </c>
    </row>
    <row r="298" spans="1:20" x14ac:dyDescent="0.35">
      <c r="A298" s="4" t="s">
        <v>300</v>
      </c>
      <c r="B298" s="5">
        <v>84.414996982605686</v>
      </c>
      <c r="D298" s="4">
        <f t="shared" si="30"/>
        <v>0.99</v>
      </c>
      <c r="E298" s="17">
        <f t="shared" si="30"/>
        <v>0.19476613675333879</v>
      </c>
      <c r="F298" s="17">
        <f t="shared" si="30"/>
        <v>0.11452743786097902</v>
      </c>
      <c r="G298" s="17">
        <f t="shared" si="30"/>
        <v>0.21625441696113074</v>
      </c>
      <c r="H298" s="17">
        <f t="shared" si="30"/>
        <v>0.68560696621005168</v>
      </c>
      <c r="I298" s="17" t="str">
        <f t="shared" si="30"/>
        <v/>
      </c>
      <c r="J298" s="17" t="str">
        <f t="shared" si="30"/>
        <v/>
      </c>
      <c r="K298" s="5" t="str">
        <f t="shared" si="30"/>
        <v/>
      </c>
      <c r="M298" s="4">
        <v>0.99</v>
      </c>
      <c r="N298" s="17">
        <v>0.50549836915071422</v>
      </c>
      <c r="O298" s="17">
        <v>0.19476613675333879</v>
      </c>
      <c r="P298" s="17">
        <v>0.11452743786097902</v>
      </c>
      <c r="Q298" s="17">
        <v>-0.12110193368170107</v>
      </c>
      <c r="R298" s="17">
        <v>0.28943418338269883</v>
      </c>
      <c r="S298" s="17">
        <v>0.21625441696113074</v>
      </c>
      <c r="T298" s="5">
        <v>0.68560696621005168</v>
      </c>
    </row>
    <row r="299" spans="1:20" x14ac:dyDescent="0.35">
      <c r="A299" s="4" t="s">
        <v>301</v>
      </c>
      <c r="B299" s="5">
        <v>81.994119413933177</v>
      </c>
      <c r="D299" s="4">
        <f t="shared" si="30"/>
        <v>0.75</v>
      </c>
      <c r="E299" s="17">
        <f t="shared" si="30"/>
        <v>0.31437235285012732</v>
      </c>
      <c r="F299" s="17">
        <f t="shared" si="30"/>
        <v>0.131141034927029</v>
      </c>
      <c r="G299" s="17">
        <f t="shared" si="30"/>
        <v>0.24717691342534504</v>
      </c>
      <c r="H299" s="17">
        <f t="shared" si="30"/>
        <v>0.75283022961503387</v>
      </c>
      <c r="I299" s="17" t="str">
        <f t="shared" si="30"/>
        <v/>
      </c>
      <c r="J299" s="17" t="str">
        <f t="shared" si="30"/>
        <v/>
      </c>
      <c r="K299" s="5" t="str">
        <f t="shared" si="30"/>
        <v/>
      </c>
      <c r="M299" s="4">
        <v>0.75</v>
      </c>
      <c r="N299" s="17">
        <v>0.31773185866858034</v>
      </c>
      <c r="O299" s="17">
        <v>0.31437235285012732</v>
      </c>
      <c r="P299" s="17">
        <v>0.131141034927029</v>
      </c>
      <c r="Q299" s="17">
        <v>-8.9491026634420462E-2</v>
      </c>
      <c r="R299" s="17">
        <v>8.153122480765769E-2</v>
      </c>
      <c r="S299" s="17">
        <v>0.24717691342534504</v>
      </c>
      <c r="T299" s="5">
        <v>0.75283022961503387</v>
      </c>
    </row>
    <row r="300" spans="1:20" x14ac:dyDescent="0.35">
      <c r="A300" s="4" t="s">
        <v>302</v>
      </c>
      <c r="B300" s="5">
        <v>82.475355188020956</v>
      </c>
      <c r="D300" s="4">
        <f t="shared" si="30"/>
        <v>0.91700000000000004</v>
      </c>
      <c r="E300" s="17">
        <f t="shared" si="30"/>
        <v>0.26322466725030791</v>
      </c>
      <c r="F300" s="17">
        <f t="shared" si="30"/>
        <v>0.15373387609905612</v>
      </c>
      <c r="G300" s="17">
        <f t="shared" si="30"/>
        <v>0.23937360178970918</v>
      </c>
      <c r="H300" s="17">
        <f t="shared" si="30"/>
        <v>0.70656986487907714</v>
      </c>
      <c r="I300" s="17" t="str">
        <f t="shared" si="30"/>
        <v/>
      </c>
      <c r="J300" s="17" t="str">
        <f t="shared" si="30"/>
        <v/>
      </c>
      <c r="K300" s="5" t="str">
        <f t="shared" si="30"/>
        <v/>
      </c>
      <c r="M300" s="4">
        <v>0.91700000000000004</v>
      </c>
      <c r="N300" s="17">
        <v>0.37035003635392399</v>
      </c>
      <c r="O300" s="17">
        <v>0.26322466725030791</v>
      </c>
      <c r="P300" s="17">
        <v>0.15373387609905612</v>
      </c>
      <c r="Q300" s="17">
        <v>-0.24181124239418564</v>
      </c>
      <c r="R300" s="17">
        <v>0.18113294006415276</v>
      </c>
      <c r="S300" s="17">
        <v>0.23937360178970918</v>
      </c>
      <c r="T300" s="5">
        <v>0.70656986487907714</v>
      </c>
    </row>
    <row r="301" spans="1:20" x14ac:dyDescent="0.35">
      <c r="A301" s="4" t="s">
        <v>303</v>
      </c>
      <c r="B301" s="5">
        <v>82.395144889725913</v>
      </c>
      <c r="D301" s="4">
        <f t="shared" si="30"/>
        <v>0.73799999999999999</v>
      </c>
      <c r="E301" s="17">
        <f t="shared" si="30"/>
        <v>0.35837749778318523</v>
      </c>
      <c r="F301" s="17">
        <f t="shared" si="30"/>
        <v>0.12844361558060788</v>
      </c>
      <c r="G301" s="17">
        <f t="shared" si="30"/>
        <v>0.25707668553782809</v>
      </c>
      <c r="H301" s="17">
        <f t="shared" si="30"/>
        <v>0.73090970194730609</v>
      </c>
      <c r="I301" s="17" t="str">
        <f t="shared" si="30"/>
        <v/>
      </c>
      <c r="J301" s="17" t="str">
        <f t="shared" si="30"/>
        <v/>
      </c>
      <c r="K301" s="5" t="str">
        <f t="shared" si="30"/>
        <v/>
      </c>
      <c r="M301" s="4">
        <v>0.73799999999999999</v>
      </c>
      <c r="N301" s="17">
        <v>0.28716309570453469</v>
      </c>
      <c r="O301" s="17">
        <v>0.35837749778318523</v>
      </c>
      <c r="P301" s="17">
        <v>0.12844361558060788</v>
      </c>
      <c r="Q301" s="17">
        <v>-8.2016818867481411E-2</v>
      </c>
      <c r="R301" s="17">
        <v>0.12939628515597948</v>
      </c>
      <c r="S301" s="17">
        <v>0.25707668553782809</v>
      </c>
      <c r="T301" s="5">
        <v>0.73090970194730609</v>
      </c>
    </row>
    <row r="302" spans="1:20" x14ac:dyDescent="0.35">
      <c r="A302" s="4" t="s">
        <v>304</v>
      </c>
      <c r="B302" s="5">
        <v>80.832177477994833</v>
      </c>
      <c r="D302" s="4">
        <f t="shared" si="30"/>
        <v>0.753</v>
      </c>
      <c r="E302" s="17">
        <f t="shared" si="30"/>
        <v>0.32625537876011107</v>
      </c>
      <c r="F302" s="17">
        <f t="shared" si="30"/>
        <v>0.17433272446569847</v>
      </c>
      <c r="G302" s="17">
        <f t="shared" si="30"/>
        <v>0.26834039778284968</v>
      </c>
      <c r="H302" s="17">
        <f t="shared" si="30"/>
        <v>0.72765590273406322</v>
      </c>
      <c r="I302" s="17" t="str">
        <f t="shared" si="30"/>
        <v/>
      </c>
      <c r="J302" s="17" t="str">
        <f t="shared" si="30"/>
        <v/>
      </c>
      <c r="K302" s="5" t="str">
        <f t="shared" si="30"/>
        <v/>
      </c>
      <c r="M302" s="4">
        <v>0.753</v>
      </c>
      <c r="N302" s="17">
        <v>0.33198937553662078</v>
      </c>
      <c r="O302" s="17">
        <v>0.32625537876011107</v>
      </c>
      <c r="P302" s="17">
        <v>0.17433272446569847</v>
      </c>
      <c r="Q302" s="17">
        <v>-9.8015683942408616E-2</v>
      </c>
      <c r="R302" s="17">
        <v>0.11756866650665081</v>
      </c>
      <c r="S302" s="17">
        <v>0.26834039778284968</v>
      </c>
      <c r="T302" s="5">
        <v>0.72765590273406322</v>
      </c>
    </row>
    <row r="303" spans="1:20" x14ac:dyDescent="0.35">
      <c r="A303" s="4" t="s">
        <v>305</v>
      </c>
      <c r="B303" s="5">
        <v>80.871688771661439</v>
      </c>
      <c r="D303" s="4">
        <f t="shared" si="30"/>
        <v>0.59599999999999997</v>
      </c>
      <c r="E303" s="17">
        <f t="shared" si="30"/>
        <v>0.28528530067385788</v>
      </c>
      <c r="F303" s="17">
        <f t="shared" si="30"/>
        <v>0.1965406174285601</v>
      </c>
      <c r="G303" s="17">
        <f t="shared" si="30"/>
        <v>0.27376116978066611</v>
      </c>
      <c r="H303" s="17">
        <f t="shared" si="30"/>
        <v>0.69231399311245778</v>
      </c>
      <c r="I303" s="17" t="str">
        <f t="shared" si="30"/>
        <v/>
      </c>
      <c r="J303" s="17" t="str">
        <f t="shared" si="30"/>
        <v/>
      </c>
      <c r="K303" s="5" t="str">
        <f t="shared" si="30"/>
        <v/>
      </c>
      <c r="M303" s="4">
        <v>0.59599999999999997</v>
      </c>
      <c r="N303" s="17">
        <v>0.41810448640754311</v>
      </c>
      <c r="O303" s="17">
        <v>0.28528530067385788</v>
      </c>
      <c r="P303" s="17">
        <v>0.1965406174285601</v>
      </c>
      <c r="Q303" s="17">
        <v>-0.13151124107466358</v>
      </c>
      <c r="R303" s="17">
        <v>0.13109036411346842</v>
      </c>
      <c r="S303" s="17">
        <v>0.27376116978066611</v>
      </c>
      <c r="T303" s="5">
        <v>0.69231399311245778</v>
      </c>
    </row>
    <row r="304" spans="1:20" x14ac:dyDescent="0.35">
      <c r="A304" s="4" t="s">
        <v>306</v>
      </c>
      <c r="B304" s="5">
        <v>82.037258499309615</v>
      </c>
      <c r="D304" s="4">
        <f t="shared" si="30"/>
        <v>0.996</v>
      </c>
      <c r="E304" s="17">
        <f t="shared" si="30"/>
        <v>0.19782419552148001</v>
      </c>
      <c r="F304" s="17">
        <f t="shared" si="30"/>
        <v>0.1964898889326134</v>
      </c>
      <c r="G304" s="17">
        <f t="shared" si="30"/>
        <v>0.20957095709570958</v>
      </c>
      <c r="H304" s="17">
        <f t="shared" si="30"/>
        <v>0.76109946204879098</v>
      </c>
      <c r="I304" s="17" t="str">
        <f t="shared" si="30"/>
        <v/>
      </c>
      <c r="J304" s="17" t="str">
        <f t="shared" si="30"/>
        <v/>
      </c>
      <c r="K304" s="5" t="str">
        <f t="shared" si="30"/>
        <v/>
      </c>
      <c r="M304" s="4">
        <v>0.996</v>
      </c>
      <c r="N304" s="17">
        <v>0.49563988669593034</v>
      </c>
      <c r="O304" s="17">
        <v>0.19782419552148001</v>
      </c>
      <c r="P304" s="17">
        <v>0.1964898889326134</v>
      </c>
      <c r="Q304" s="17">
        <v>-0.1957003680212121</v>
      </c>
      <c r="R304" s="17">
        <v>8.5442533130160689E-2</v>
      </c>
      <c r="S304" s="17">
        <v>0.20957095709570958</v>
      </c>
      <c r="T304" s="5">
        <v>0.76109946204879098</v>
      </c>
    </row>
    <row r="305" spans="1:20" x14ac:dyDescent="0.35">
      <c r="A305" s="4" t="s">
        <v>307</v>
      </c>
      <c r="B305" s="5">
        <v>82.31663102360352</v>
      </c>
      <c r="D305" s="4">
        <f t="shared" si="30"/>
        <v>0.93600000000000005</v>
      </c>
      <c r="E305" s="17">
        <f t="shared" si="30"/>
        <v>0.26544938281342428</v>
      </c>
      <c r="F305" s="17">
        <f t="shared" si="30"/>
        <v>0.17859146344062626</v>
      </c>
      <c r="G305" s="17">
        <f t="shared" si="30"/>
        <v>0.24022571543732366</v>
      </c>
      <c r="H305" s="17">
        <f t="shared" si="30"/>
        <v>0.71636328537807037</v>
      </c>
      <c r="I305" s="17" t="str">
        <f t="shared" si="30"/>
        <v/>
      </c>
      <c r="J305" s="17" t="str">
        <f t="shared" si="30"/>
        <v/>
      </c>
      <c r="K305" s="5" t="str">
        <f t="shared" si="30"/>
        <v/>
      </c>
      <c r="M305" s="4">
        <v>0.93600000000000005</v>
      </c>
      <c r="N305" s="17">
        <v>0.40781145245888711</v>
      </c>
      <c r="O305" s="17">
        <v>0.26544938281342428</v>
      </c>
      <c r="P305" s="17">
        <v>0.17859146344062626</v>
      </c>
      <c r="Q305" s="17">
        <v>-0.25132498768735434</v>
      </c>
      <c r="R305" s="17">
        <v>0.24884040606002691</v>
      </c>
      <c r="S305" s="17">
        <v>0.24022571543732366</v>
      </c>
      <c r="T305" s="5">
        <v>0.71636328537807037</v>
      </c>
    </row>
    <row r="306" spans="1:20" x14ac:dyDescent="0.35">
      <c r="A306" s="4" t="s">
        <v>308</v>
      </c>
      <c r="B306" s="5">
        <v>84.205813206271088</v>
      </c>
      <c r="D306" s="4">
        <f t="shared" si="30"/>
        <v>0.85399999999999998</v>
      </c>
      <c r="E306" s="17">
        <f t="shared" si="30"/>
        <v>0.27669923245269584</v>
      </c>
      <c r="F306" s="17">
        <f t="shared" si="30"/>
        <v>7.41598757903036E-2</v>
      </c>
      <c r="G306" s="17">
        <f t="shared" si="30"/>
        <v>0.20430965682362331</v>
      </c>
      <c r="H306" s="17">
        <f t="shared" si="30"/>
        <v>0.73293124984591396</v>
      </c>
      <c r="I306" s="17" t="str">
        <f t="shared" si="30"/>
        <v/>
      </c>
      <c r="J306" s="17" t="str">
        <f t="shared" si="30"/>
        <v/>
      </c>
      <c r="K306" s="5" t="str">
        <f t="shared" si="30"/>
        <v/>
      </c>
      <c r="M306" s="4">
        <v>0.85399999999999998</v>
      </c>
      <c r="N306" s="17">
        <v>0.36763735745924042</v>
      </c>
      <c r="O306" s="17">
        <v>0.27669923245269584</v>
      </c>
      <c r="P306" s="17">
        <v>7.41598757903036E-2</v>
      </c>
      <c r="Q306" s="17">
        <v>-0.11396599074375646</v>
      </c>
      <c r="R306" s="17">
        <v>0.15481891619118848</v>
      </c>
      <c r="S306" s="17">
        <v>0.20430965682362331</v>
      </c>
      <c r="T306" s="5">
        <v>0.73293124984591396</v>
      </c>
    </row>
    <row r="307" spans="1:20" x14ac:dyDescent="0.35">
      <c r="A307" s="4" t="s">
        <v>309</v>
      </c>
      <c r="B307" s="5">
        <v>82.240135634662209</v>
      </c>
      <c r="D307" s="4">
        <f t="shared" ref="D307:K316" si="31">IF(D$6&lt;&gt;"",INDEX($M$1:$T$328,ROW(),D$6),"")</f>
        <v>0.58899999999999997</v>
      </c>
      <c r="E307" s="17">
        <f t="shared" si="31"/>
        <v>0.43139532471842523</v>
      </c>
      <c r="F307" s="17">
        <f t="shared" si="31"/>
        <v>0.14938911355407239</v>
      </c>
      <c r="G307" s="17">
        <f t="shared" si="31"/>
        <v>0.21951219512195122</v>
      </c>
      <c r="H307" s="17">
        <f t="shared" si="31"/>
        <v>0.76351814322316913</v>
      </c>
      <c r="I307" s="17" t="str">
        <f t="shared" si="31"/>
        <v/>
      </c>
      <c r="J307" s="17" t="str">
        <f t="shared" si="31"/>
        <v/>
      </c>
      <c r="K307" s="5" t="str">
        <f t="shared" si="31"/>
        <v/>
      </c>
      <c r="M307" s="4">
        <v>0.58899999999999997</v>
      </c>
      <c r="N307" s="17">
        <v>0.19444732529920558</v>
      </c>
      <c r="O307" s="17">
        <v>0.43139532471842523</v>
      </c>
      <c r="P307" s="17">
        <v>0.14938911355407239</v>
      </c>
      <c r="Q307" s="17">
        <v>5.8834673265685498E-2</v>
      </c>
      <c r="R307" s="17">
        <v>3.1451902546068805E-2</v>
      </c>
      <c r="S307" s="17">
        <v>0.21951219512195122</v>
      </c>
      <c r="T307" s="5">
        <v>0.76351814322316913</v>
      </c>
    </row>
    <row r="308" spans="1:20" x14ac:dyDescent="0.35">
      <c r="A308" s="4" t="s">
        <v>310</v>
      </c>
      <c r="B308" s="5">
        <v>82.300557240570996</v>
      </c>
      <c r="D308" s="4">
        <f t="shared" si="31"/>
        <v>0.82599999999999996</v>
      </c>
      <c r="E308" s="17">
        <f t="shared" si="31"/>
        <v>0.33119704390374255</v>
      </c>
      <c r="F308" s="17">
        <f t="shared" si="31"/>
        <v>0.15218773773083558</v>
      </c>
      <c r="G308" s="17">
        <f t="shared" si="31"/>
        <v>0.21244309559939301</v>
      </c>
      <c r="H308" s="17">
        <f t="shared" si="31"/>
        <v>0.75845193287448953</v>
      </c>
      <c r="I308" s="17" t="str">
        <f t="shared" si="31"/>
        <v/>
      </c>
      <c r="J308" s="17" t="str">
        <f t="shared" si="31"/>
        <v/>
      </c>
      <c r="K308" s="5" t="str">
        <f t="shared" si="31"/>
        <v/>
      </c>
      <c r="M308" s="4">
        <v>0.82599999999999996</v>
      </c>
      <c r="N308" s="17">
        <v>0.28037762102440528</v>
      </c>
      <c r="O308" s="17">
        <v>0.33119704390374255</v>
      </c>
      <c r="P308" s="17">
        <v>0.15218773773083558</v>
      </c>
      <c r="Q308" s="17">
        <v>-5.0593699878959252E-2</v>
      </c>
      <c r="R308" s="17">
        <v>0.13936692019646615</v>
      </c>
      <c r="S308" s="17">
        <v>0.21244309559939301</v>
      </c>
      <c r="T308" s="5">
        <v>0.75845193287448953</v>
      </c>
    </row>
    <row r="309" spans="1:20" x14ac:dyDescent="0.35">
      <c r="A309" s="4" t="s">
        <v>311</v>
      </c>
      <c r="B309" s="5">
        <v>82.110637222648833</v>
      </c>
      <c r="D309" s="4">
        <f t="shared" si="31"/>
        <v>0.98099999999999998</v>
      </c>
      <c r="E309" s="17">
        <f t="shared" si="31"/>
        <v>0.29073133620519304</v>
      </c>
      <c r="F309" s="17">
        <f t="shared" si="31"/>
        <v>0.13847539702764447</v>
      </c>
      <c r="G309" s="17">
        <f t="shared" si="31"/>
        <v>0.24333093006488823</v>
      </c>
      <c r="H309" s="17">
        <f t="shared" si="31"/>
        <v>0.7265236300397705</v>
      </c>
      <c r="I309" s="17" t="str">
        <f t="shared" si="31"/>
        <v/>
      </c>
      <c r="J309" s="17" t="str">
        <f t="shared" si="31"/>
        <v/>
      </c>
      <c r="K309" s="5" t="str">
        <f t="shared" si="31"/>
        <v/>
      </c>
      <c r="M309" s="4">
        <v>0.98099999999999998</v>
      </c>
      <c r="N309" s="17">
        <v>0.34558649172034939</v>
      </c>
      <c r="O309" s="17">
        <v>0.29073133620519304</v>
      </c>
      <c r="P309" s="17">
        <v>0.13847539702764447</v>
      </c>
      <c r="Q309" s="17">
        <v>-0.17489096805457188</v>
      </c>
      <c r="R309" s="17">
        <v>0.21274462295448615</v>
      </c>
      <c r="S309" s="17">
        <v>0.24333093006488823</v>
      </c>
      <c r="T309" s="5">
        <v>0.7265236300397705</v>
      </c>
    </row>
    <row r="310" spans="1:20" x14ac:dyDescent="0.35">
      <c r="A310" s="4" t="s">
        <v>312</v>
      </c>
      <c r="B310" s="5">
        <v>81.390522724354128</v>
      </c>
      <c r="D310" s="4">
        <f t="shared" si="31"/>
        <v>0.97699999999999998</v>
      </c>
      <c r="E310" s="17">
        <f t="shared" si="31"/>
        <v>0.25038084246970571</v>
      </c>
      <c r="F310" s="17">
        <f t="shared" si="31"/>
        <v>0.13504917511275236</v>
      </c>
      <c r="G310" s="17">
        <f t="shared" si="31"/>
        <v>0.21509686038744155</v>
      </c>
      <c r="H310" s="17">
        <f t="shared" si="31"/>
        <v>0.71664123947662284</v>
      </c>
      <c r="I310" s="17" t="str">
        <f t="shared" si="31"/>
        <v/>
      </c>
      <c r="J310" s="17" t="str">
        <f t="shared" si="31"/>
        <v/>
      </c>
      <c r="K310" s="5" t="str">
        <f t="shared" si="31"/>
        <v/>
      </c>
      <c r="M310" s="4">
        <v>0.97699999999999998</v>
      </c>
      <c r="N310" s="17">
        <v>0.48053087132140798</v>
      </c>
      <c r="O310" s="17">
        <v>0.25038084246970571</v>
      </c>
      <c r="P310" s="17">
        <v>0.13504917511275236</v>
      </c>
      <c r="Q310" s="17">
        <v>-7.9597509211178391E-2</v>
      </c>
      <c r="R310" s="17">
        <v>0.22181379414362976</v>
      </c>
      <c r="S310" s="17">
        <v>0.21509686038744155</v>
      </c>
      <c r="T310" s="5">
        <v>0.71664123947662284</v>
      </c>
    </row>
    <row r="311" spans="1:20" x14ac:dyDescent="0.35">
      <c r="A311" s="4" t="s">
        <v>313</v>
      </c>
      <c r="B311" s="5">
        <v>85.063525103110862</v>
      </c>
      <c r="D311" s="4">
        <f t="shared" si="31"/>
        <v>1</v>
      </c>
      <c r="E311" s="17">
        <f t="shared" si="31"/>
        <v>0.15848272472014716</v>
      </c>
      <c r="F311" s="17">
        <f t="shared" si="31"/>
        <v>0.18076982528153188</v>
      </c>
      <c r="G311" s="17">
        <f t="shared" si="31"/>
        <v>0.19971469329529243</v>
      </c>
      <c r="H311" s="17">
        <f t="shared" si="31"/>
        <v>0.7098956100354914</v>
      </c>
      <c r="I311" s="17" t="str">
        <f t="shared" si="31"/>
        <v/>
      </c>
      <c r="J311" s="17" t="str">
        <f t="shared" si="31"/>
        <v/>
      </c>
      <c r="K311" s="5" t="str">
        <f t="shared" si="31"/>
        <v/>
      </c>
      <c r="M311" s="4">
        <v>1</v>
      </c>
      <c r="N311" s="17">
        <v>0.52679362762257298</v>
      </c>
      <c r="O311" s="17">
        <v>0.15848272472014716</v>
      </c>
      <c r="P311" s="17">
        <v>0.18076982528153188</v>
      </c>
      <c r="Q311" s="17">
        <v>-0.19017943140719384</v>
      </c>
      <c r="R311" s="17">
        <v>7.677342399520326E-2</v>
      </c>
      <c r="S311" s="17">
        <v>0.19971469329529243</v>
      </c>
      <c r="T311" s="5">
        <v>0.7098956100354914</v>
      </c>
    </row>
    <row r="312" spans="1:20" x14ac:dyDescent="0.35">
      <c r="A312" s="4" t="s">
        <v>314</v>
      </c>
      <c r="B312" s="5">
        <v>83.322646650201776</v>
      </c>
      <c r="D312" s="4">
        <f t="shared" si="31"/>
        <v>0.92400000000000004</v>
      </c>
      <c r="E312" s="17">
        <f t="shared" si="31"/>
        <v>0.23164342399260343</v>
      </c>
      <c r="F312" s="17">
        <f t="shared" si="31"/>
        <v>0.1381157461001068</v>
      </c>
      <c r="G312" s="17">
        <f t="shared" si="31"/>
        <v>0.16977724262492475</v>
      </c>
      <c r="H312" s="17">
        <f t="shared" si="31"/>
        <v>0.73648496323865709</v>
      </c>
      <c r="I312" s="17" t="str">
        <f t="shared" si="31"/>
        <v/>
      </c>
      <c r="J312" s="17" t="str">
        <f t="shared" si="31"/>
        <v/>
      </c>
      <c r="K312" s="5" t="str">
        <f t="shared" si="31"/>
        <v/>
      </c>
      <c r="M312" s="4">
        <v>0.92400000000000004</v>
      </c>
      <c r="N312" s="17">
        <v>0.41437707065259266</v>
      </c>
      <c r="O312" s="17">
        <v>0.23164342399260343</v>
      </c>
      <c r="P312" s="17">
        <v>0.1381157461001068</v>
      </c>
      <c r="Q312" s="17">
        <v>-2.190520601256167E-2</v>
      </c>
      <c r="R312" s="17">
        <v>0.15961152081426341</v>
      </c>
      <c r="S312" s="17">
        <v>0.16977724262492475</v>
      </c>
      <c r="T312" s="5">
        <v>0.73648496323865709</v>
      </c>
    </row>
    <row r="313" spans="1:20" x14ac:dyDescent="0.35">
      <c r="A313" s="4" t="s">
        <v>315</v>
      </c>
      <c r="B313" s="5">
        <v>80.910853697142656</v>
      </c>
      <c r="D313" s="4">
        <f t="shared" si="31"/>
        <v>0.88900000000000001</v>
      </c>
      <c r="E313" s="17">
        <f t="shared" si="31"/>
        <v>0.22763189689891261</v>
      </c>
      <c r="F313" s="17">
        <f t="shared" si="31"/>
        <v>0.17326526945044066</v>
      </c>
      <c r="G313" s="17">
        <f t="shared" si="31"/>
        <v>0.23159570234779148</v>
      </c>
      <c r="H313" s="17">
        <f t="shared" si="31"/>
        <v>0.79241234186269671</v>
      </c>
      <c r="I313" s="17" t="str">
        <f t="shared" si="31"/>
        <v/>
      </c>
      <c r="J313" s="17" t="str">
        <f t="shared" si="31"/>
        <v/>
      </c>
      <c r="K313" s="5" t="str">
        <f t="shared" si="31"/>
        <v/>
      </c>
      <c r="M313" s="4">
        <v>0.88900000000000001</v>
      </c>
      <c r="N313" s="17">
        <v>0.46620217478856224</v>
      </c>
      <c r="O313" s="17">
        <v>0.22763189689891261</v>
      </c>
      <c r="P313" s="17">
        <v>0.17326526945044066</v>
      </c>
      <c r="Q313" s="17">
        <v>-0.15465404580530731</v>
      </c>
      <c r="R313" s="17">
        <v>0.1446652820038197</v>
      </c>
      <c r="S313" s="17">
        <v>0.23159570234779148</v>
      </c>
      <c r="T313" s="5">
        <v>0.79241234186269671</v>
      </c>
    </row>
    <row r="314" spans="1:20" x14ac:dyDescent="0.35">
      <c r="A314" s="4" t="s">
        <v>316</v>
      </c>
      <c r="B314" s="5">
        <v>81.263996641686433</v>
      </c>
      <c r="D314" s="4">
        <f t="shared" si="31"/>
        <v>0.76900000000000002</v>
      </c>
      <c r="E314" s="17">
        <f t="shared" si="31"/>
        <v>0.2879464591838134</v>
      </c>
      <c r="F314" s="17">
        <f t="shared" si="31"/>
        <v>0.2106950865092167</v>
      </c>
      <c r="G314" s="17">
        <f t="shared" si="31"/>
        <v>0.24447421299397187</v>
      </c>
      <c r="H314" s="17">
        <f t="shared" si="31"/>
        <v>0.74919787723343045</v>
      </c>
      <c r="I314" s="17" t="str">
        <f t="shared" si="31"/>
        <v/>
      </c>
      <c r="J314" s="17" t="str">
        <f t="shared" si="31"/>
        <v/>
      </c>
      <c r="K314" s="5" t="str">
        <f t="shared" si="31"/>
        <v/>
      </c>
      <c r="M314" s="4">
        <v>0.76900000000000002</v>
      </c>
      <c r="N314" s="17">
        <v>0.38001088004973738</v>
      </c>
      <c r="O314" s="17">
        <v>0.2879464591838134</v>
      </c>
      <c r="P314" s="17">
        <v>0.2106950865092167</v>
      </c>
      <c r="Q314" s="17">
        <v>-0.12429115800109065</v>
      </c>
      <c r="R314" s="17">
        <v>0.13125997397148909</v>
      </c>
      <c r="S314" s="17">
        <v>0.24447421299397187</v>
      </c>
      <c r="T314" s="5">
        <v>0.74919787723343045</v>
      </c>
    </row>
    <row r="315" spans="1:20" x14ac:dyDescent="0.35">
      <c r="A315" s="4" t="s">
        <v>317</v>
      </c>
      <c r="B315" s="5">
        <v>82.504244329917853</v>
      </c>
      <c r="D315" s="4">
        <f t="shared" si="31"/>
        <v>0.94</v>
      </c>
      <c r="E315" s="17">
        <f t="shared" si="31"/>
        <v>0.25042278040288485</v>
      </c>
      <c r="F315" s="17">
        <f t="shared" si="31"/>
        <v>0.1261038922821395</v>
      </c>
      <c r="G315" s="17">
        <f t="shared" si="31"/>
        <v>0.19854991634132738</v>
      </c>
      <c r="H315" s="17">
        <f t="shared" si="31"/>
        <v>0.79690620781377941</v>
      </c>
      <c r="I315" s="17" t="str">
        <f t="shared" si="31"/>
        <v/>
      </c>
      <c r="J315" s="17" t="str">
        <f t="shared" si="31"/>
        <v/>
      </c>
      <c r="K315" s="5" t="str">
        <f t="shared" si="31"/>
        <v/>
      </c>
      <c r="M315" s="4">
        <v>0.94</v>
      </c>
      <c r="N315" s="17">
        <v>0.41091146480974883</v>
      </c>
      <c r="O315" s="17">
        <v>0.25042278040288485</v>
      </c>
      <c r="P315" s="17">
        <v>0.1261038922821395</v>
      </c>
      <c r="Q315" s="17">
        <v>-0.1294398807968806</v>
      </c>
      <c r="R315" s="17">
        <v>0.13509041827523149</v>
      </c>
      <c r="S315" s="17">
        <v>0.19854991634132738</v>
      </c>
      <c r="T315" s="5">
        <v>0.79690620781377941</v>
      </c>
    </row>
    <row r="316" spans="1:20" x14ac:dyDescent="0.35">
      <c r="A316" s="4" t="s">
        <v>318</v>
      </c>
      <c r="B316" s="5">
        <v>81.080680243605116</v>
      </c>
      <c r="D316" s="4">
        <f t="shared" si="31"/>
        <v>0.4</v>
      </c>
      <c r="E316" s="17">
        <f t="shared" si="31"/>
        <v>0.32021084463858207</v>
      </c>
      <c r="F316" s="17">
        <f t="shared" si="31"/>
        <v>0.23572977273329357</v>
      </c>
      <c r="G316" s="17">
        <f t="shared" si="31"/>
        <v>0.27490138067061143</v>
      </c>
      <c r="H316" s="17">
        <f t="shared" si="31"/>
        <v>0.68049373345222086</v>
      </c>
      <c r="I316" s="17" t="str">
        <f t="shared" si="31"/>
        <v/>
      </c>
      <c r="J316" s="17" t="str">
        <f t="shared" si="31"/>
        <v/>
      </c>
      <c r="K316" s="5" t="str">
        <f t="shared" si="31"/>
        <v/>
      </c>
      <c r="M316" s="4">
        <v>0.4</v>
      </c>
      <c r="N316" s="17">
        <v>0.30144483178629927</v>
      </c>
      <c r="O316" s="17">
        <v>0.32021084463858207</v>
      </c>
      <c r="P316" s="17">
        <v>0.23572977273329357</v>
      </c>
      <c r="Q316" s="17">
        <v>-0.37026932108099953</v>
      </c>
      <c r="R316" s="17">
        <v>0.39145742207567924</v>
      </c>
      <c r="S316" s="17">
        <v>0.27490138067061143</v>
      </c>
      <c r="T316" s="5">
        <v>0.68049373345222086</v>
      </c>
    </row>
    <row r="317" spans="1:20" x14ac:dyDescent="0.35">
      <c r="A317" s="4" t="s">
        <v>319</v>
      </c>
      <c r="B317" s="5">
        <v>82.622359215871072</v>
      </c>
      <c r="D317" s="4">
        <f t="shared" ref="D317:K328" si="32">IF(D$6&lt;&gt;"",INDEX($M$1:$T$328,ROW(),D$6),"")</f>
        <v>0.69399999999999995</v>
      </c>
      <c r="E317" s="17">
        <f t="shared" si="32"/>
        <v>0.30685015177315467</v>
      </c>
      <c r="F317" s="17">
        <f t="shared" si="32"/>
        <v>0.10337589777517549</v>
      </c>
      <c r="G317" s="17">
        <f t="shared" si="32"/>
        <v>0.23515916260395756</v>
      </c>
      <c r="H317" s="17">
        <f t="shared" si="32"/>
        <v>0.69660658323640523</v>
      </c>
      <c r="I317" s="17" t="str">
        <f t="shared" si="32"/>
        <v/>
      </c>
      <c r="J317" s="17" t="str">
        <f t="shared" si="32"/>
        <v/>
      </c>
      <c r="K317" s="5" t="str">
        <f t="shared" si="32"/>
        <v/>
      </c>
      <c r="M317" s="4">
        <v>0.69399999999999995</v>
      </c>
      <c r="N317" s="17">
        <v>0.33917135559339601</v>
      </c>
      <c r="O317" s="17">
        <v>0.30685015177315467</v>
      </c>
      <c r="P317" s="17">
        <v>0.10337589777517549</v>
      </c>
      <c r="Q317" s="17">
        <v>-5.3768650772580043E-2</v>
      </c>
      <c r="R317" s="17">
        <v>0.1378000053098285</v>
      </c>
      <c r="S317" s="17">
        <v>0.23515916260395756</v>
      </c>
      <c r="T317" s="5">
        <v>0.69660658323640523</v>
      </c>
    </row>
    <row r="318" spans="1:20" x14ac:dyDescent="0.35">
      <c r="A318" s="4" t="s">
        <v>320</v>
      </c>
      <c r="B318" s="5">
        <v>84.155387042118576</v>
      </c>
      <c r="D318" s="4">
        <f t="shared" si="32"/>
        <v>0.98399999999999999</v>
      </c>
      <c r="E318" s="17">
        <f t="shared" si="32"/>
        <v>0.17987097806093888</v>
      </c>
      <c r="F318" s="17">
        <f t="shared" si="32"/>
        <v>0.12064974942399435</v>
      </c>
      <c r="G318" s="17">
        <f t="shared" si="32"/>
        <v>0.10992275698158051</v>
      </c>
      <c r="H318" s="17">
        <f t="shared" si="32"/>
        <v>0.77524692248646876</v>
      </c>
      <c r="I318" s="17" t="str">
        <f t="shared" si="32"/>
        <v/>
      </c>
      <c r="J318" s="17" t="str">
        <f t="shared" si="32"/>
        <v/>
      </c>
      <c r="K318" s="5" t="str">
        <f t="shared" si="32"/>
        <v/>
      </c>
      <c r="M318" s="4">
        <v>0.98399999999999999</v>
      </c>
      <c r="N318" s="17">
        <v>0.53037613627275881</v>
      </c>
      <c r="O318" s="17">
        <v>0.17987097806093888</v>
      </c>
      <c r="P318" s="17">
        <v>0.12064974942399435</v>
      </c>
      <c r="Q318" s="17">
        <v>-1.4478423255647148E-2</v>
      </c>
      <c r="R318" s="17">
        <v>4.5827847141459217E-2</v>
      </c>
      <c r="S318" s="17">
        <v>0.10992275698158051</v>
      </c>
      <c r="T318" s="5">
        <v>0.77524692248646876</v>
      </c>
    </row>
    <row r="319" spans="1:20" x14ac:dyDescent="0.35">
      <c r="A319" s="4" t="s">
        <v>321</v>
      </c>
      <c r="B319" s="5">
        <v>81.425210425855511</v>
      </c>
      <c r="D319" s="4">
        <f t="shared" si="32"/>
        <v>0.81699999999999995</v>
      </c>
      <c r="E319" s="17">
        <f t="shared" si="32"/>
        <v>0.25738928314481418</v>
      </c>
      <c r="F319" s="17">
        <f t="shared" si="32"/>
        <v>0.15405909718424621</v>
      </c>
      <c r="G319" s="17">
        <f t="shared" si="32"/>
        <v>0.26736474694589879</v>
      </c>
      <c r="H319" s="17">
        <f t="shared" si="32"/>
        <v>0.76442381362675793</v>
      </c>
      <c r="I319" s="17" t="str">
        <f t="shared" si="32"/>
        <v/>
      </c>
      <c r="J319" s="17" t="str">
        <f t="shared" si="32"/>
        <v/>
      </c>
      <c r="K319" s="5" t="str">
        <f t="shared" si="32"/>
        <v/>
      </c>
      <c r="M319" s="4">
        <v>0.81699999999999995</v>
      </c>
      <c r="N319" s="17">
        <v>0.43070059301578112</v>
      </c>
      <c r="O319" s="17">
        <v>0.25738928314481418</v>
      </c>
      <c r="P319" s="17">
        <v>0.15405909718424621</v>
      </c>
      <c r="Q319" s="17">
        <v>-0.17607290112464102</v>
      </c>
      <c r="R319" s="17">
        <v>0.24100688261057901</v>
      </c>
      <c r="S319" s="17">
        <v>0.26736474694589879</v>
      </c>
      <c r="T319" s="5">
        <v>0.76442381362675793</v>
      </c>
    </row>
    <row r="320" spans="1:20" x14ac:dyDescent="0.35">
      <c r="A320" s="4" t="s">
        <v>322</v>
      </c>
      <c r="B320" s="5">
        <v>82.114077816979872</v>
      </c>
      <c r="D320" s="4">
        <f t="shared" si="32"/>
        <v>0.89200000000000002</v>
      </c>
      <c r="E320" s="17">
        <f t="shared" si="32"/>
        <v>0.32806687785065525</v>
      </c>
      <c r="F320" s="17">
        <f t="shared" si="32"/>
        <v>0.12847158467118699</v>
      </c>
      <c r="G320" s="17">
        <f t="shared" si="32"/>
        <v>0.18463810930576072</v>
      </c>
      <c r="H320" s="17">
        <f t="shared" si="32"/>
        <v>0.75815329161193101</v>
      </c>
      <c r="I320" s="17" t="str">
        <f t="shared" si="32"/>
        <v/>
      </c>
      <c r="J320" s="17" t="str">
        <f t="shared" si="32"/>
        <v/>
      </c>
      <c r="K320" s="5" t="str">
        <f t="shared" si="32"/>
        <v/>
      </c>
      <c r="M320" s="4">
        <v>0.89200000000000002</v>
      </c>
      <c r="N320" s="17">
        <v>0.30083860197952128</v>
      </c>
      <c r="O320" s="17">
        <v>0.32806687785065525</v>
      </c>
      <c r="P320" s="17">
        <v>0.12847158467118699</v>
      </c>
      <c r="Q320" s="17">
        <v>3.0008170541484067E-2</v>
      </c>
      <c r="R320" s="17">
        <v>3.6653544281858921E-2</v>
      </c>
      <c r="S320" s="17">
        <v>0.18463810930576072</v>
      </c>
      <c r="T320" s="5">
        <v>0.75815329161193101</v>
      </c>
    </row>
    <row r="321" spans="1:20" x14ac:dyDescent="0.35">
      <c r="A321" s="4" t="s">
        <v>323</v>
      </c>
      <c r="B321" s="5">
        <v>80.435450947920373</v>
      </c>
      <c r="D321" s="4">
        <f t="shared" si="32"/>
        <v>0.81299999999999994</v>
      </c>
      <c r="E321" s="17">
        <f t="shared" si="32"/>
        <v>0.29245463415590844</v>
      </c>
      <c r="F321" s="17">
        <f t="shared" si="32"/>
        <v>0.19006486731449859</v>
      </c>
      <c r="G321" s="17">
        <f t="shared" si="32"/>
        <v>0.26898280802292263</v>
      </c>
      <c r="H321" s="17">
        <f t="shared" si="32"/>
        <v>0.71821801551735165</v>
      </c>
      <c r="I321" s="17" t="str">
        <f t="shared" si="32"/>
        <v/>
      </c>
      <c r="J321" s="17" t="str">
        <f t="shared" si="32"/>
        <v/>
      </c>
      <c r="K321" s="5" t="str">
        <f t="shared" si="32"/>
        <v/>
      </c>
      <c r="M321" s="4">
        <v>0.81299999999999994</v>
      </c>
      <c r="N321" s="17">
        <v>0.41026609071697889</v>
      </c>
      <c r="O321" s="17">
        <v>0.29245463415590844</v>
      </c>
      <c r="P321" s="17">
        <v>0.19006486731449859</v>
      </c>
      <c r="Q321" s="17">
        <v>-8.5743811951100368E-2</v>
      </c>
      <c r="R321" s="17">
        <v>0.27814901825262589</v>
      </c>
      <c r="S321" s="17">
        <v>0.26898280802292263</v>
      </c>
      <c r="T321" s="5">
        <v>0.71821801551735165</v>
      </c>
    </row>
    <row r="322" spans="1:20" x14ac:dyDescent="0.35">
      <c r="A322" s="4" t="s">
        <v>324</v>
      </c>
      <c r="B322" s="5">
        <v>81.649044912151467</v>
      </c>
      <c r="D322" s="4">
        <f t="shared" si="32"/>
        <v>0.74399999999999999</v>
      </c>
      <c r="E322" s="17">
        <f t="shared" si="32"/>
        <v>0.33080130556143572</v>
      </c>
      <c r="F322" s="17">
        <f t="shared" si="32"/>
        <v>0.1961742073512126</v>
      </c>
      <c r="G322" s="17">
        <f t="shared" si="32"/>
        <v>0.26077812828601471</v>
      </c>
      <c r="H322" s="17">
        <f t="shared" si="32"/>
        <v>0.7232729891930173</v>
      </c>
      <c r="I322" s="17" t="str">
        <f t="shared" si="32"/>
        <v/>
      </c>
      <c r="J322" s="17" t="str">
        <f t="shared" si="32"/>
        <v/>
      </c>
      <c r="K322" s="5" t="str">
        <f t="shared" si="32"/>
        <v/>
      </c>
      <c r="M322" s="4">
        <v>0.74399999999999999</v>
      </c>
      <c r="N322" s="17">
        <v>0.29987544983286646</v>
      </c>
      <c r="O322" s="17">
        <v>0.33080130556143572</v>
      </c>
      <c r="P322" s="17">
        <v>0.1961742073512126</v>
      </c>
      <c r="Q322" s="17">
        <v>-0.22865050944125562</v>
      </c>
      <c r="R322" s="17">
        <v>0.20375462216744097</v>
      </c>
      <c r="S322" s="17">
        <v>0.26077812828601471</v>
      </c>
      <c r="T322" s="5">
        <v>0.7232729891930173</v>
      </c>
    </row>
    <row r="323" spans="1:20" x14ac:dyDescent="0.35">
      <c r="A323" s="4" t="s">
        <v>325</v>
      </c>
      <c r="B323" s="5">
        <v>81.964226880281913</v>
      </c>
      <c r="D323" s="4">
        <f t="shared" si="32"/>
        <v>0.98699999999999999</v>
      </c>
      <c r="E323" s="17">
        <f t="shared" si="32"/>
        <v>0.18174609065233271</v>
      </c>
      <c r="F323" s="17">
        <f t="shared" si="32"/>
        <v>0.14623571507614075</v>
      </c>
      <c r="G323" s="17">
        <f t="shared" si="32"/>
        <v>0.18049792531120332</v>
      </c>
      <c r="H323" s="17">
        <f t="shared" si="32"/>
        <v>0.79093890588504889</v>
      </c>
      <c r="I323" s="17" t="str">
        <f t="shared" si="32"/>
        <v/>
      </c>
      <c r="J323" s="17" t="str">
        <f t="shared" si="32"/>
        <v/>
      </c>
      <c r="K323" s="5" t="str">
        <f t="shared" si="32"/>
        <v/>
      </c>
      <c r="M323" s="4">
        <v>0.98699999999999999</v>
      </c>
      <c r="N323" s="17">
        <v>0.5357339573184785</v>
      </c>
      <c r="O323" s="17">
        <v>0.18174609065233271</v>
      </c>
      <c r="P323" s="17">
        <v>0.14623571507614075</v>
      </c>
      <c r="Q323" s="17">
        <v>-9.4921570030202462E-2</v>
      </c>
      <c r="R323" s="17">
        <v>7.0874689343913014E-2</v>
      </c>
      <c r="S323" s="17">
        <v>0.18049792531120332</v>
      </c>
      <c r="T323" s="5">
        <v>0.79093890588504889</v>
      </c>
    </row>
    <row r="324" spans="1:20" x14ac:dyDescent="0.35">
      <c r="A324" s="4" t="s">
        <v>326</v>
      </c>
      <c r="B324" s="5">
        <v>84.159348681593883</v>
      </c>
      <c r="D324" s="4">
        <f t="shared" si="32"/>
        <v>0.99299999999999999</v>
      </c>
      <c r="E324" s="17">
        <f t="shared" si="32"/>
        <v>0.19405070338093913</v>
      </c>
      <c r="F324" s="17">
        <f t="shared" si="32"/>
        <v>0.13093035161471553</v>
      </c>
      <c r="G324" s="17">
        <f t="shared" si="32"/>
        <v>0.24833333333333332</v>
      </c>
      <c r="H324" s="17">
        <f t="shared" si="32"/>
        <v>0.67363737247253597</v>
      </c>
      <c r="I324" s="17" t="str">
        <f t="shared" si="32"/>
        <v/>
      </c>
      <c r="J324" s="17" t="str">
        <f t="shared" si="32"/>
        <v/>
      </c>
      <c r="K324" s="5" t="str">
        <f t="shared" si="32"/>
        <v/>
      </c>
      <c r="M324" s="4">
        <v>0.99299999999999999</v>
      </c>
      <c r="N324" s="17">
        <v>0.50289060659914786</v>
      </c>
      <c r="O324" s="17">
        <v>0.19405070338093913</v>
      </c>
      <c r="P324" s="17">
        <v>0.13093035161471553</v>
      </c>
      <c r="Q324" s="17">
        <v>-0.15009050559150983</v>
      </c>
      <c r="R324" s="17">
        <v>0.33965632671278734</v>
      </c>
      <c r="S324" s="17">
        <v>0.24833333333333332</v>
      </c>
      <c r="T324" s="5">
        <v>0.67363737247253597</v>
      </c>
    </row>
    <row r="325" spans="1:20" x14ac:dyDescent="0.35">
      <c r="A325" s="4" t="s">
        <v>358</v>
      </c>
      <c r="B325" s="5">
        <v>83.444601319503491</v>
      </c>
      <c r="D325" s="4">
        <f t="shared" si="32"/>
        <v>0.89800000000000002</v>
      </c>
      <c r="E325" s="17">
        <f t="shared" si="32"/>
        <v>0.22903517497061218</v>
      </c>
      <c r="F325" s="17">
        <f t="shared" si="32"/>
        <v>8.6891000473449248E-2</v>
      </c>
      <c r="G325" s="17">
        <f t="shared" si="32"/>
        <v>0.13668600902643455</v>
      </c>
      <c r="H325" s="17">
        <f t="shared" si="32"/>
        <v>0.79393256786057131</v>
      </c>
      <c r="I325" s="17" t="str">
        <f t="shared" si="32"/>
        <v/>
      </c>
      <c r="J325" s="17" t="str">
        <f t="shared" si="32"/>
        <v/>
      </c>
      <c r="K325" s="5" t="str">
        <f t="shared" si="32"/>
        <v/>
      </c>
      <c r="M325" s="4">
        <v>0.89800000000000002</v>
      </c>
      <c r="N325" s="17">
        <v>0.46343249841757844</v>
      </c>
      <c r="O325" s="17">
        <v>0.22903517497061218</v>
      </c>
      <c r="P325" s="17">
        <v>8.6891000473449248E-2</v>
      </c>
      <c r="Q325" s="17">
        <v>2.476449583404183E-2</v>
      </c>
      <c r="R325" s="17">
        <v>-9.3181431729297737E-4</v>
      </c>
      <c r="S325" s="17">
        <v>0.13668600902643455</v>
      </c>
      <c r="T325" s="5">
        <v>0.79393256786057131</v>
      </c>
    </row>
    <row r="326" spans="1:20" x14ac:dyDescent="0.35">
      <c r="A326" s="4" t="s">
        <v>359</v>
      </c>
      <c r="B326" s="5">
        <v>82.256108824200254</v>
      </c>
      <c r="D326" s="4">
        <f t="shared" si="32"/>
        <v>0.88</v>
      </c>
      <c r="E326" s="17">
        <f t="shared" si="32"/>
        <v>0.30254844028372563</v>
      </c>
      <c r="F326" s="17">
        <f t="shared" si="32"/>
        <v>0.1374248398949644</v>
      </c>
      <c r="G326" s="17">
        <f t="shared" si="32"/>
        <v>0.16619452313503305</v>
      </c>
      <c r="H326" s="17">
        <f t="shared" si="32"/>
        <v>0.73852510193880738</v>
      </c>
      <c r="I326" s="17" t="str">
        <f t="shared" si="32"/>
        <v/>
      </c>
      <c r="J326" s="17" t="str">
        <f t="shared" si="32"/>
        <v/>
      </c>
      <c r="K326" s="5" t="str">
        <f t="shared" si="32"/>
        <v/>
      </c>
      <c r="M326" s="4">
        <v>0.88</v>
      </c>
      <c r="N326" s="17">
        <v>0.30013610862131923</v>
      </c>
      <c r="O326" s="17">
        <v>0.30254844028372563</v>
      </c>
      <c r="P326" s="17">
        <v>0.1374248398949644</v>
      </c>
      <c r="Q326" s="17">
        <v>7.0029006586395826E-2</v>
      </c>
      <c r="R326" s="17">
        <v>0.14829720594676341</v>
      </c>
      <c r="S326" s="17">
        <v>0.16619452313503305</v>
      </c>
      <c r="T326" s="5">
        <v>0.73852510193880738</v>
      </c>
    </row>
    <row r="327" spans="1:20" x14ac:dyDescent="0.35">
      <c r="A327" s="4" t="s">
        <v>360</v>
      </c>
      <c r="B327" s="5">
        <v>83.656990448025724</v>
      </c>
      <c r="D327" s="4">
        <f t="shared" si="32"/>
        <v>0.86099999999999999</v>
      </c>
      <c r="E327" s="17">
        <f t="shared" si="32"/>
        <v>0.30735706697899928</v>
      </c>
      <c r="F327" s="17">
        <f t="shared" si="32"/>
        <v>0.15027446936794345</v>
      </c>
      <c r="G327" s="17">
        <f t="shared" si="32"/>
        <v>0.11559888579387187</v>
      </c>
      <c r="H327" s="17">
        <f t="shared" si="32"/>
        <v>0.82088256038245222</v>
      </c>
      <c r="I327" s="17" t="str">
        <f t="shared" si="32"/>
        <v/>
      </c>
      <c r="J327" s="17" t="str">
        <f t="shared" si="32"/>
        <v/>
      </c>
      <c r="K327" s="5" t="str">
        <f t="shared" si="32"/>
        <v/>
      </c>
      <c r="M327" s="4">
        <v>0.86099999999999999</v>
      </c>
      <c r="N327" s="17">
        <v>0.33473156647509056</v>
      </c>
      <c r="O327" s="17">
        <v>0.30735706697899928</v>
      </c>
      <c r="P327" s="17">
        <v>0.15027446936794345</v>
      </c>
      <c r="Q327" s="17">
        <v>4.2421131868883868E-2</v>
      </c>
      <c r="R327" s="17">
        <v>2.6243755560117703E-2</v>
      </c>
      <c r="S327" s="17">
        <v>0.11559888579387187</v>
      </c>
      <c r="T327" s="5">
        <v>0.82088256038245222</v>
      </c>
    </row>
    <row r="328" spans="1:20" x14ac:dyDescent="0.35">
      <c r="A328" s="6" t="s">
        <v>361</v>
      </c>
      <c r="B328" s="7">
        <v>80.652457616772637</v>
      </c>
      <c r="D328" s="6">
        <f t="shared" si="32"/>
        <v>0.82699999999999996</v>
      </c>
      <c r="E328" s="19">
        <f t="shared" si="32"/>
        <v>0.39564203032931533</v>
      </c>
      <c r="F328" s="19">
        <f t="shared" si="32"/>
        <v>0.24440065365951028</v>
      </c>
      <c r="G328" s="19">
        <f t="shared" si="32"/>
        <v>0.1894374282433984</v>
      </c>
      <c r="H328" s="19">
        <f t="shared" si="32"/>
        <v>0.7693852923711515</v>
      </c>
      <c r="I328" s="19" t="str">
        <f t="shared" si="32"/>
        <v/>
      </c>
      <c r="J328" s="19" t="str">
        <f t="shared" si="32"/>
        <v/>
      </c>
      <c r="K328" s="7" t="str">
        <f t="shared" si="32"/>
        <v/>
      </c>
      <c r="M328" s="6">
        <v>0.82699999999999996</v>
      </c>
      <c r="N328" s="19">
        <v>0.22076989800496516</v>
      </c>
      <c r="O328" s="19">
        <v>0.39564203032931533</v>
      </c>
      <c r="P328" s="19">
        <v>0.24440065365951028</v>
      </c>
      <c r="Q328" s="19">
        <v>-3.8139428309560637E-2</v>
      </c>
      <c r="R328" s="19">
        <v>1.7849573237096867E-2</v>
      </c>
      <c r="S328" s="19">
        <v>0.1894374282433984</v>
      </c>
      <c r="T328" s="7">
        <v>0.7693852923711515</v>
      </c>
    </row>
  </sheetData>
  <mergeCells count="3">
    <mergeCell ref="D3:K3"/>
    <mergeCell ref="M4:T4"/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K17" sqref="K17:N19"/>
    </sheetView>
  </sheetViews>
  <sheetFormatPr defaultRowHeight="14.5" x14ac:dyDescent="0.35"/>
  <cols>
    <col min="1" max="1" width="20.7265625" customWidth="1"/>
    <col min="2" max="9" width="12.54296875" customWidth="1"/>
  </cols>
  <sheetData>
    <row r="1" spans="1:12" x14ac:dyDescent="0.35">
      <c r="A1" t="s">
        <v>327</v>
      </c>
    </row>
    <row r="2" spans="1:12" ht="19" thickBot="1" x14ac:dyDescent="0.5">
      <c r="D2" s="46" t="s">
        <v>478</v>
      </c>
    </row>
    <row r="3" spans="1:12" x14ac:dyDescent="0.35">
      <c r="A3" s="16" t="s">
        <v>328</v>
      </c>
      <c r="B3" s="16"/>
    </row>
    <row r="4" spans="1:12" x14ac:dyDescent="0.35">
      <c r="A4" s="13" t="s">
        <v>329</v>
      </c>
      <c r="B4" s="13">
        <v>0.8706121115468699</v>
      </c>
    </row>
    <row r="5" spans="1:12" x14ac:dyDescent="0.35">
      <c r="A5" s="13" t="s">
        <v>330</v>
      </c>
      <c r="B5" s="13">
        <v>0.75796544877209948</v>
      </c>
    </row>
    <row r="6" spans="1:12" x14ac:dyDescent="0.35">
      <c r="A6" s="13" t="s">
        <v>331</v>
      </c>
      <c r="B6" s="39">
        <v>0.7516991820736425</v>
      </c>
      <c r="D6" s="20" t="s">
        <v>466</v>
      </c>
      <c r="E6" s="21"/>
      <c r="F6" s="21"/>
      <c r="G6" s="22"/>
    </row>
    <row r="7" spans="1:12" x14ac:dyDescent="0.35">
      <c r="A7" s="13" t="s">
        <v>332</v>
      </c>
      <c r="B7" s="13">
        <v>0.72041501642502748</v>
      </c>
      <c r="D7" s="40" t="s">
        <v>467</v>
      </c>
      <c r="E7" s="41"/>
      <c r="F7" s="41"/>
      <c r="G7" s="42"/>
    </row>
    <row r="8" spans="1:12" ht="15" thickBot="1" x14ac:dyDescent="0.4">
      <c r="A8" s="14" t="s">
        <v>333</v>
      </c>
      <c r="B8" s="14">
        <v>318</v>
      </c>
      <c r="D8" s="23" t="s">
        <v>468</v>
      </c>
      <c r="E8" s="24"/>
      <c r="F8" s="24"/>
      <c r="G8" s="25"/>
    </row>
    <row r="10" spans="1:12" ht="15" thickBot="1" x14ac:dyDescent="0.4">
      <c r="A10" t="s">
        <v>334</v>
      </c>
    </row>
    <row r="11" spans="1:12" x14ac:dyDescent="0.35">
      <c r="A11" s="15"/>
      <c r="B11" s="15" t="s">
        <v>335</v>
      </c>
      <c r="C11" s="15" t="s">
        <v>336</v>
      </c>
      <c r="D11" s="15" t="s">
        <v>337</v>
      </c>
      <c r="E11" s="15" t="s">
        <v>338</v>
      </c>
      <c r="F11" s="15" t="s">
        <v>339</v>
      </c>
      <c r="H11" s="20" t="s">
        <v>469</v>
      </c>
      <c r="I11" s="21"/>
      <c r="J11" s="21"/>
      <c r="K11" s="21"/>
      <c r="L11" s="22"/>
    </row>
    <row r="12" spans="1:12" x14ac:dyDescent="0.35">
      <c r="A12" s="13" t="s">
        <v>340</v>
      </c>
      <c r="B12" s="13">
        <v>8</v>
      </c>
      <c r="C12" s="13">
        <v>502.22234859026617</v>
      </c>
      <c r="D12" s="13">
        <v>62.777793573783271</v>
      </c>
      <c r="E12" s="13">
        <v>120.95965353002669</v>
      </c>
      <c r="F12" s="39">
        <v>1.8032406272841827E-90</v>
      </c>
      <c r="H12" s="40" t="s">
        <v>470</v>
      </c>
      <c r="I12" s="41"/>
      <c r="J12" s="41"/>
      <c r="K12" s="41"/>
      <c r="L12" s="42"/>
    </row>
    <row r="13" spans="1:12" x14ac:dyDescent="0.35">
      <c r="A13" s="13" t="s">
        <v>341</v>
      </c>
      <c r="B13" s="13">
        <v>309</v>
      </c>
      <c r="C13" s="13">
        <v>160.37031893021785</v>
      </c>
      <c r="D13" s="13">
        <v>0.51899779589067263</v>
      </c>
      <c r="E13" s="13"/>
      <c r="F13" s="13"/>
      <c r="H13" s="23" t="s">
        <v>471</v>
      </c>
      <c r="I13" s="24"/>
      <c r="J13" s="24"/>
      <c r="K13" s="24"/>
      <c r="L13" s="25"/>
    </row>
    <row r="14" spans="1:12" ht="15" thickBot="1" x14ac:dyDescent="0.4">
      <c r="A14" s="14" t="s">
        <v>342</v>
      </c>
      <c r="B14" s="14">
        <v>317</v>
      </c>
      <c r="C14" s="14">
        <v>662.59266752048404</v>
      </c>
      <c r="D14" s="14"/>
      <c r="E14" s="14"/>
      <c r="F14" s="14"/>
    </row>
    <row r="15" spans="1:12" ht="15" thickBot="1" x14ac:dyDescent="0.4"/>
    <row r="16" spans="1:12" x14ac:dyDescent="0.35">
      <c r="A16" s="15"/>
      <c r="B16" s="15" t="s">
        <v>343</v>
      </c>
      <c r="C16" s="15" t="s">
        <v>332</v>
      </c>
      <c r="D16" s="15" t="s">
        <v>344</v>
      </c>
      <c r="E16" s="15" t="s">
        <v>345</v>
      </c>
      <c r="F16" s="15" t="s">
        <v>346</v>
      </c>
      <c r="G16" s="15" t="s">
        <v>347</v>
      </c>
      <c r="H16" s="15" t="s">
        <v>348</v>
      </c>
      <c r="I16" s="15" t="s">
        <v>349</v>
      </c>
    </row>
    <row r="17" spans="1:14" x14ac:dyDescent="0.35">
      <c r="A17" s="13" t="s">
        <v>10</v>
      </c>
      <c r="B17" s="13">
        <v>80.202852245585035</v>
      </c>
      <c r="C17" s="13">
        <v>1.8183321375331247</v>
      </c>
      <c r="D17" s="13">
        <v>44.107922084242418</v>
      </c>
      <c r="E17" s="39">
        <v>2.1900736849152733E-135</v>
      </c>
      <c r="F17" s="13">
        <v>76.624973038653934</v>
      </c>
      <c r="G17" s="13">
        <v>83.780731452516136</v>
      </c>
      <c r="H17" s="13">
        <v>76.624973038653934</v>
      </c>
      <c r="I17" s="13">
        <v>83.780731452516136</v>
      </c>
      <c r="K17" s="20" t="s">
        <v>472</v>
      </c>
      <c r="L17" s="21"/>
      <c r="M17" s="21"/>
      <c r="N17" s="22"/>
    </row>
    <row r="18" spans="1:14" x14ac:dyDescent="0.35">
      <c r="A18" s="13">
        <v>1</v>
      </c>
      <c r="B18" s="13">
        <v>1.828146957223052</v>
      </c>
      <c r="C18" s="13">
        <v>0.21861153087386936</v>
      </c>
      <c r="D18" s="13">
        <v>8.3625367331507512</v>
      </c>
      <c r="E18" s="39">
        <v>2.1303398478221975E-15</v>
      </c>
      <c r="F18" s="13">
        <v>1.3979914127194317</v>
      </c>
      <c r="G18" s="13">
        <v>2.2583025017266722</v>
      </c>
      <c r="H18" s="13">
        <v>1.3979914127194317</v>
      </c>
      <c r="I18" s="13">
        <v>2.2583025017266722</v>
      </c>
      <c r="K18" s="40" t="s">
        <v>473</v>
      </c>
      <c r="L18" s="41"/>
      <c r="M18" s="41"/>
      <c r="N18" s="42"/>
    </row>
    <row r="19" spans="1:14" x14ac:dyDescent="0.35">
      <c r="A19" s="13">
        <v>2</v>
      </c>
      <c r="B19" s="13">
        <v>1.2380577428602226</v>
      </c>
      <c r="C19" s="13">
        <v>2.1734034343038235</v>
      </c>
      <c r="D19" s="13">
        <v>0.56964009687266948</v>
      </c>
      <c r="E19" s="44">
        <v>0.56933570809688083</v>
      </c>
      <c r="F19" s="13">
        <v>-3.0384849169521848</v>
      </c>
      <c r="G19" s="13">
        <v>5.5146004026726301</v>
      </c>
      <c r="H19" s="13">
        <v>-3.0384849169521848</v>
      </c>
      <c r="I19" s="13">
        <v>5.5146004026726301</v>
      </c>
      <c r="K19" s="23" t="s">
        <v>475</v>
      </c>
      <c r="L19" s="24"/>
      <c r="M19" s="24"/>
      <c r="N19" s="25"/>
    </row>
    <row r="20" spans="1:14" x14ac:dyDescent="0.35">
      <c r="A20" s="13">
        <v>3</v>
      </c>
      <c r="B20" s="13">
        <v>-2.310032322625156</v>
      </c>
      <c r="C20" s="13">
        <v>2.7015133797319426</v>
      </c>
      <c r="D20" s="13">
        <v>-0.85508824052330579</v>
      </c>
      <c r="E20" s="45">
        <v>0.39316480302105361</v>
      </c>
      <c r="F20" s="13">
        <v>-7.625721546323426</v>
      </c>
      <c r="G20" s="13">
        <v>3.0056569010731145</v>
      </c>
      <c r="H20" s="13">
        <v>-7.625721546323426</v>
      </c>
      <c r="I20" s="13">
        <v>3.0056569010731145</v>
      </c>
    </row>
    <row r="21" spans="1:14" x14ac:dyDescent="0.35">
      <c r="A21" s="13">
        <v>4</v>
      </c>
      <c r="B21" s="13">
        <v>-6.6795567803467231</v>
      </c>
      <c r="C21" s="13">
        <v>1.2830548124772601</v>
      </c>
      <c r="D21" s="13">
        <v>-5.2059792889519336</v>
      </c>
      <c r="E21" s="39">
        <v>3.5271048645704548E-7</v>
      </c>
      <c r="F21" s="13">
        <v>-9.2041863791741481</v>
      </c>
      <c r="G21" s="13">
        <v>-4.1549271815192981</v>
      </c>
      <c r="H21" s="13">
        <v>-9.2041863791741481</v>
      </c>
      <c r="I21" s="13">
        <v>-4.1549271815192981</v>
      </c>
    </row>
    <row r="22" spans="1:14" x14ac:dyDescent="0.35">
      <c r="A22" s="13">
        <v>5</v>
      </c>
      <c r="B22" s="13">
        <v>4.0685811534658667</v>
      </c>
      <c r="C22" s="13">
        <v>0.79676909118317196</v>
      </c>
      <c r="D22" s="13">
        <v>5.1063491273540462</v>
      </c>
      <c r="E22" s="39">
        <v>5.7548742946270378E-7</v>
      </c>
      <c r="F22" s="13">
        <v>2.5008018103931677</v>
      </c>
      <c r="G22" s="13">
        <v>5.6363604965385656</v>
      </c>
      <c r="H22" s="13">
        <v>2.5008018103931677</v>
      </c>
      <c r="I22" s="13">
        <v>5.6363604965385656</v>
      </c>
      <c r="K22" s="20" t="s">
        <v>474</v>
      </c>
      <c r="L22" s="21"/>
      <c r="M22" s="21"/>
      <c r="N22" s="22"/>
    </row>
    <row r="23" spans="1:14" x14ac:dyDescent="0.35">
      <c r="A23" s="13">
        <v>6</v>
      </c>
      <c r="B23" s="13">
        <v>4.497698995874047</v>
      </c>
      <c r="C23" s="13">
        <v>1.1165438933543568</v>
      </c>
      <c r="D23" s="13">
        <v>4.028233034674451</v>
      </c>
      <c r="E23" s="39">
        <v>7.0794538513859875E-5</v>
      </c>
      <c r="F23" s="13">
        <v>2.3007080846986283</v>
      </c>
      <c r="G23" s="13">
        <v>6.6946899070494652</v>
      </c>
      <c r="H23" s="13">
        <v>2.3007080846986283</v>
      </c>
      <c r="I23" s="13">
        <v>6.6946899070494652</v>
      </c>
      <c r="K23" s="40" t="s">
        <v>476</v>
      </c>
      <c r="L23" s="41"/>
      <c r="M23" s="41"/>
      <c r="N23" s="42"/>
    </row>
    <row r="24" spans="1:14" x14ac:dyDescent="0.35">
      <c r="A24" s="13">
        <v>7</v>
      </c>
      <c r="B24" s="13">
        <v>-7.3116007473297762</v>
      </c>
      <c r="C24" s="13">
        <v>2.0295491949177045</v>
      </c>
      <c r="D24" s="13">
        <v>-3.6025737960129871</v>
      </c>
      <c r="E24" s="39">
        <v>3.6704811961466412E-4</v>
      </c>
      <c r="F24" s="13">
        <v>-11.305085608567083</v>
      </c>
      <c r="G24" s="13">
        <v>-3.3181158860924702</v>
      </c>
      <c r="H24" s="13">
        <v>-11.305085608567083</v>
      </c>
      <c r="I24" s="13">
        <v>-3.3181158860924702</v>
      </c>
      <c r="K24" s="23" t="s">
        <v>477</v>
      </c>
      <c r="L24" s="24"/>
      <c r="M24" s="24"/>
      <c r="N24" s="25"/>
    </row>
    <row r="25" spans="1:14" ht="15" thickBot="1" x14ac:dyDescent="0.4">
      <c r="A25" s="14">
        <v>8</v>
      </c>
      <c r="B25" s="14">
        <v>4.0421724913119492</v>
      </c>
      <c r="C25" s="14">
        <v>1.0573184077421689</v>
      </c>
      <c r="D25" s="14">
        <v>3.8230418213787956</v>
      </c>
      <c r="E25" s="43">
        <v>1.5942279070566492E-4</v>
      </c>
      <c r="F25" s="14">
        <v>1.9617178438467042</v>
      </c>
      <c r="G25" s="14">
        <v>6.1226271387771938</v>
      </c>
      <c r="H25" s="14">
        <v>1.9617178438467042</v>
      </c>
      <c r="I25" s="14">
        <v>6.1226271387771938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FFF0-934D-4AF7-A80A-A4035ED43171}">
  <dimension ref="A1:P25"/>
  <sheetViews>
    <sheetView topLeftCell="A7" workbookViewId="0">
      <selection activeCell="H20" sqref="H20"/>
    </sheetView>
  </sheetViews>
  <sheetFormatPr defaultRowHeight="14.5" x14ac:dyDescent="0.35"/>
  <cols>
    <col min="1" max="1" width="14.453125" customWidth="1"/>
    <col min="12" max="12" width="6.7265625" customWidth="1"/>
  </cols>
  <sheetData>
    <row r="1" spans="1:9" x14ac:dyDescent="0.35">
      <c r="A1" t="s">
        <v>327</v>
      </c>
    </row>
    <row r="2" spans="1:9" ht="15" thickBot="1" x14ac:dyDescent="0.4"/>
    <row r="3" spans="1:9" ht="18.5" x14ac:dyDescent="0.45">
      <c r="A3" s="16" t="s">
        <v>328</v>
      </c>
      <c r="B3" s="16"/>
      <c r="E3" s="46" t="s">
        <v>484</v>
      </c>
    </row>
    <row r="4" spans="1:9" x14ac:dyDescent="0.35">
      <c r="A4" s="13" t="s">
        <v>329</v>
      </c>
      <c r="B4" s="13">
        <v>0.85730968588646683</v>
      </c>
    </row>
    <row r="5" spans="1:9" x14ac:dyDescent="0.35">
      <c r="A5" s="13" t="s">
        <v>330</v>
      </c>
      <c r="B5" s="13">
        <v>0.73497989751475246</v>
      </c>
    </row>
    <row r="6" spans="1:9" x14ac:dyDescent="0.35">
      <c r="A6" s="13" t="s">
        <v>331</v>
      </c>
      <c r="B6" s="13">
        <v>0.73078654146277067</v>
      </c>
    </row>
    <row r="7" spans="1:9" x14ac:dyDescent="0.35">
      <c r="A7" s="13" t="s">
        <v>332</v>
      </c>
      <c r="B7" s="13">
        <v>0.75051999383228873</v>
      </c>
    </row>
    <row r="8" spans="1:9" ht="15" thickBot="1" x14ac:dyDescent="0.4">
      <c r="A8" s="14" t="s">
        <v>333</v>
      </c>
      <c r="B8" s="14">
        <v>322</v>
      </c>
    </row>
    <row r="10" spans="1:9" ht="15" thickBot="1" x14ac:dyDescent="0.4">
      <c r="A10" t="s">
        <v>334</v>
      </c>
    </row>
    <row r="11" spans="1:9" x14ac:dyDescent="0.35">
      <c r="A11" s="15"/>
      <c r="B11" s="15" t="s">
        <v>335</v>
      </c>
      <c r="C11" s="15" t="s">
        <v>336</v>
      </c>
      <c r="D11" s="15" t="s">
        <v>337</v>
      </c>
      <c r="E11" s="15" t="s">
        <v>338</v>
      </c>
      <c r="F11" s="15" t="s">
        <v>339</v>
      </c>
    </row>
    <row r="12" spans="1:9" x14ac:dyDescent="0.35">
      <c r="A12" s="13" t="s">
        <v>340</v>
      </c>
      <c r="B12" s="13">
        <v>5</v>
      </c>
      <c r="C12" s="13">
        <v>493.63762994867704</v>
      </c>
      <c r="D12" s="13">
        <v>98.727525989735412</v>
      </c>
      <c r="E12" s="13">
        <v>175.27247588894909</v>
      </c>
      <c r="F12" s="13">
        <v>7.2181264942334913E-89</v>
      </c>
    </row>
    <row r="13" spans="1:9" x14ac:dyDescent="0.35">
      <c r="A13" s="13" t="s">
        <v>341</v>
      </c>
      <c r="B13" s="13">
        <v>316</v>
      </c>
      <c r="C13" s="13">
        <v>177.99656252087789</v>
      </c>
      <c r="D13" s="13">
        <v>0.56328026114201868</v>
      </c>
      <c r="E13" s="13"/>
      <c r="F13" s="13"/>
    </row>
    <row r="14" spans="1:9" ht="15" thickBot="1" x14ac:dyDescent="0.4">
      <c r="A14" s="14" t="s">
        <v>342</v>
      </c>
      <c r="B14" s="14">
        <v>321</v>
      </c>
      <c r="C14" s="14">
        <v>671.63419246955493</v>
      </c>
      <c r="D14" s="14"/>
      <c r="E14" s="14"/>
      <c r="F14" s="14"/>
    </row>
    <row r="15" spans="1:9" ht="15" thickBot="1" x14ac:dyDescent="0.4"/>
    <row r="16" spans="1:9" x14ac:dyDescent="0.35">
      <c r="A16" s="53"/>
      <c r="B16" s="53" t="s">
        <v>343</v>
      </c>
      <c r="C16" s="15" t="s">
        <v>332</v>
      </c>
      <c r="D16" s="15" t="s">
        <v>344</v>
      </c>
      <c r="E16" s="15" t="s">
        <v>345</v>
      </c>
      <c r="F16" s="15" t="s">
        <v>346</v>
      </c>
      <c r="G16" s="15" t="s">
        <v>347</v>
      </c>
      <c r="H16" s="15" t="s">
        <v>348</v>
      </c>
      <c r="I16" s="15" t="s">
        <v>349</v>
      </c>
    </row>
    <row r="17" spans="1:16" x14ac:dyDescent="0.35">
      <c r="A17" s="54" t="s">
        <v>10</v>
      </c>
      <c r="B17" s="54">
        <v>82.015583699215483</v>
      </c>
      <c r="C17" s="13">
        <v>1.0014524922938548</v>
      </c>
      <c r="D17" s="13">
        <v>81.896629476008897</v>
      </c>
      <c r="E17" s="39">
        <v>7.2626856991946407E-215</v>
      </c>
      <c r="F17" s="13">
        <v>80.045226402502166</v>
      </c>
      <c r="G17" s="13">
        <v>83.9859409959288</v>
      </c>
      <c r="H17" s="13">
        <v>80.045226402502166</v>
      </c>
      <c r="I17" s="13">
        <v>83.9859409959288</v>
      </c>
    </row>
    <row r="18" spans="1:16" x14ac:dyDescent="0.35">
      <c r="A18" s="54">
        <v>1</v>
      </c>
      <c r="B18" s="54">
        <v>1.7975967191741846</v>
      </c>
      <c r="C18" s="13">
        <v>0.21897561913027544</v>
      </c>
      <c r="D18" s="13">
        <v>8.2091181032566833</v>
      </c>
      <c r="E18" s="39">
        <v>5.7342327007798217E-15</v>
      </c>
      <c r="F18" s="13">
        <v>1.3667622939011674</v>
      </c>
      <c r="G18" s="13">
        <v>2.2284311444472018</v>
      </c>
      <c r="H18" s="13">
        <v>1.3667622939011674</v>
      </c>
      <c r="I18" s="13">
        <v>2.2284311444472018</v>
      </c>
      <c r="M18" s="20" t="s">
        <v>485</v>
      </c>
      <c r="N18" s="21"/>
      <c r="O18" s="21"/>
      <c r="P18" s="22"/>
    </row>
    <row r="19" spans="1:16" x14ac:dyDescent="0.35">
      <c r="A19" s="54">
        <v>3</v>
      </c>
      <c r="B19" s="54">
        <v>-3.5942156351759231</v>
      </c>
      <c r="C19" s="13">
        <v>1.0002197536489572</v>
      </c>
      <c r="D19" s="13">
        <v>-3.5934259667074815</v>
      </c>
      <c r="E19" s="39">
        <v>3.7840583998128218E-4</v>
      </c>
      <c r="F19" s="13">
        <v>-5.5621475191985645</v>
      </c>
      <c r="G19" s="13">
        <v>-1.6262837511532817</v>
      </c>
      <c r="H19" s="13">
        <v>-5.5621475191985645</v>
      </c>
      <c r="I19" s="13">
        <v>-1.6262837511532817</v>
      </c>
      <c r="M19" s="40" t="s">
        <v>486</v>
      </c>
      <c r="N19" s="41"/>
      <c r="O19" s="41"/>
      <c r="P19" s="42"/>
    </row>
    <row r="20" spans="1:16" x14ac:dyDescent="0.35">
      <c r="A20" s="54">
        <v>4</v>
      </c>
      <c r="B20" s="54">
        <v>-7.7377369300742016</v>
      </c>
      <c r="C20" s="13">
        <v>1.2933421848062581</v>
      </c>
      <c r="D20" s="13">
        <v>-5.9827453406952085</v>
      </c>
      <c r="E20" s="39">
        <v>5.9403268063220113E-9</v>
      </c>
      <c r="F20" s="13">
        <v>-10.28238705635537</v>
      </c>
      <c r="G20" s="13">
        <v>-5.1930868037930331</v>
      </c>
      <c r="H20" s="13">
        <v>-10.28238705635537</v>
      </c>
      <c r="I20" s="13">
        <v>-5.1930868037930331</v>
      </c>
      <c r="M20" s="23" t="s">
        <v>487</v>
      </c>
      <c r="N20" s="24"/>
      <c r="O20" s="24"/>
      <c r="P20" s="25"/>
    </row>
    <row r="21" spans="1:16" x14ac:dyDescent="0.35">
      <c r="A21" s="54">
        <v>7</v>
      </c>
      <c r="B21" s="54">
        <v>-8.8171710370973848</v>
      </c>
      <c r="C21" s="13">
        <v>1.567187569424582</v>
      </c>
      <c r="D21" s="13">
        <v>-5.6261108811211091</v>
      </c>
      <c r="E21" s="39">
        <v>4.0633206652998898E-8</v>
      </c>
      <c r="F21" s="13">
        <v>-11.900611825847296</v>
      </c>
      <c r="G21" s="13">
        <v>-5.7337302483474737</v>
      </c>
      <c r="H21" s="13">
        <v>-11.900611825847296</v>
      </c>
      <c r="I21" s="13">
        <v>-5.7337302483474737</v>
      </c>
    </row>
    <row r="22" spans="1:16" ht="15" thickBot="1" x14ac:dyDescent="0.4">
      <c r="A22" s="55">
        <v>8</v>
      </c>
      <c r="B22" s="55">
        <v>3.6620026108404606</v>
      </c>
      <c r="C22" s="14">
        <v>1.0585690695852146</v>
      </c>
      <c r="D22" s="14">
        <v>3.4593893927727977</v>
      </c>
      <c r="E22" s="43">
        <v>6.1572871511814218E-4</v>
      </c>
      <c r="F22" s="14">
        <v>1.5792684757895201</v>
      </c>
      <c r="G22" s="14">
        <v>5.7447367458914016</v>
      </c>
      <c r="H22" s="14">
        <v>1.5792684757895201</v>
      </c>
      <c r="I22" s="14">
        <v>5.7447367458914016</v>
      </c>
    </row>
    <row r="25" spans="1:16" x14ac:dyDescent="0.35">
      <c r="A25" s="56" t="s">
        <v>488</v>
      </c>
      <c r="B25" s="57"/>
      <c r="C25" s="57"/>
      <c r="D25" s="57"/>
      <c r="E25" s="57"/>
      <c r="F25" s="58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9"/>
  <sheetViews>
    <sheetView showGridLines="0" topLeftCell="A316" zoomScale="99" zoomScaleNormal="99" workbookViewId="0">
      <selection activeCell="B11" sqref="B11:C329"/>
    </sheetView>
  </sheetViews>
  <sheetFormatPr defaultRowHeight="14.5" x14ac:dyDescent="0.35"/>
  <cols>
    <col min="1" max="1" width="12.81640625" customWidth="1"/>
    <col min="2" max="2" width="31.1796875" customWidth="1"/>
    <col min="3" max="3" width="13.1796875" customWidth="1"/>
    <col min="4" max="4" width="4.6328125" customWidth="1"/>
    <col min="5" max="9" width="12.90625" customWidth="1"/>
    <col min="10" max="10" width="4.54296875" customWidth="1"/>
    <col min="11" max="11" width="15.7265625" customWidth="1"/>
    <col min="12" max="12" width="16.36328125" customWidth="1"/>
  </cols>
  <sheetData>
    <row r="1" spans="1:12" ht="21" x14ac:dyDescent="0.5">
      <c r="A1" s="26" t="s">
        <v>492</v>
      </c>
    </row>
    <row r="2" spans="1:12" ht="15" thickBot="1" x14ac:dyDescent="0.4"/>
    <row r="3" spans="1:12" x14ac:dyDescent="0.35">
      <c r="A3" s="67" t="s">
        <v>493</v>
      </c>
      <c r="B3" s="67"/>
      <c r="C3" s="67"/>
      <c r="H3" s="59" t="s">
        <v>10</v>
      </c>
      <c r="I3" s="60">
        <v>82.015583699215497</v>
      </c>
      <c r="K3" s="35" t="s">
        <v>489</v>
      </c>
      <c r="L3" s="36"/>
    </row>
    <row r="4" spans="1:12" x14ac:dyDescent="0.35">
      <c r="A4" s="67" t="s">
        <v>494</v>
      </c>
      <c r="B4" s="67"/>
      <c r="C4" s="67"/>
      <c r="H4" s="61">
        <v>1</v>
      </c>
      <c r="I4" s="62">
        <v>1.79759671917418</v>
      </c>
      <c r="K4" s="65" t="s">
        <v>490</v>
      </c>
      <c r="L4" s="66"/>
    </row>
    <row r="5" spans="1:12" x14ac:dyDescent="0.35">
      <c r="A5" s="67" t="s">
        <v>495</v>
      </c>
      <c r="B5" s="67"/>
      <c r="C5" s="67"/>
      <c r="H5" s="61">
        <v>3</v>
      </c>
      <c r="I5" s="62">
        <v>-3.5942156351759231</v>
      </c>
      <c r="K5" s="37" t="s">
        <v>491</v>
      </c>
      <c r="L5" s="38"/>
    </row>
    <row r="6" spans="1:12" x14ac:dyDescent="0.35">
      <c r="H6" s="61">
        <v>4</v>
      </c>
      <c r="I6" s="62">
        <v>-7.7377369300742016</v>
      </c>
    </row>
    <row r="7" spans="1:12" x14ac:dyDescent="0.35">
      <c r="H7" s="61">
        <v>7</v>
      </c>
      <c r="I7" s="62">
        <v>-8.8171710370973848</v>
      </c>
    </row>
    <row r="8" spans="1:12" ht="15" thickBot="1" x14ac:dyDescent="0.4">
      <c r="H8" s="63">
        <v>8</v>
      </c>
      <c r="I8" s="64">
        <v>3.6620026108404602</v>
      </c>
    </row>
    <row r="10" spans="1:12" x14ac:dyDescent="0.35">
      <c r="E10" s="76" t="s">
        <v>482</v>
      </c>
      <c r="F10" s="77"/>
      <c r="G10" s="77"/>
      <c r="H10" s="77"/>
      <c r="I10" s="78"/>
    </row>
    <row r="11" spans="1:12" ht="43.5" x14ac:dyDescent="0.35">
      <c r="A11" s="50" t="s">
        <v>0</v>
      </c>
      <c r="B11" s="52" t="s">
        <v>1</v>
      </c>
      <c r="C11" s="51" t="s">
        <v>479</v>
      </c>
      <c r="D11" s="33"/>
      <c r="E11" s="47" t="s">
        <v>3</v>
      </c>
      <c r="F11" s="48" t="s">
        <v>480</v>
      </c>
      <c r="G11" s="48" t="s">
        <v>5</v>
      </c>
      <c r="H11" s="48" t="s">
        <v>6</v>
      </c>
      <c r="I11" s="49" t="s">
        <v>7</v>
      </c>
      <c r="J11" s="33"/>
      <c r="K11" s="50" t="s">
        <v>483</v>
      </c>
      <c r="L11" s="51" t="s">
        <v>481</v>
      </c>
    </row>
    <row r="12" spans="1:12" x14ac:dyDescent="0.35">
      <c r="A12" s="4" t="s">
        <v>8</v>
      </c>
      <c r="B12" s="17" t="s">
        <v>505</v>
      </c>
      <c r="C12" s="5">
        <v>78.900596585599658</v>
      </c>
      <c r="E12" s="4">
        <v>8.7999999999999995E-2</v>
      </c>
      <c r="F12" s="17">
        <v>0.44208384976019832</v>
      </c>
      <c r="G12" s="17">
        <v>0.19613446452896929</v>
      </c>
      <c r="H12" s="17">
        <v>0.24170616113744076</v>
      </c>
      <c r="I12" s="5">
        <v>0.63931435285000171</v>
      </c>
      <c r="K12" s="4">
        <f t="shared" ref="K12:K75" si="0">Intercept+($I$4*E12)+($I$5*F12)+($I$6*G12)+($I$7*H12)+($I$8*I12)</f>
        <v>79.277196902005244</v>
      </c>
      <c r="L12" s="5">
        <f t="shared" ref="L12:L75" si="1">C12-K12</f>
        <v>-0.376600316405586</v>
      </c>
    </row>
    <row r="13" spans="1:12" x14ac:dyDescent="0.35">
      <c r="A13" s="4" t="s">
        <v>9</v>
      </c>
      <c r="B13" s="17" t="s">
        <v>506</v>
      </c>
      <c r="C13" s="5">
        <v>77.691542312044817</v>
      </c>
      <c r="E13" s="4">
        <v>6.9000000000000006E-2</v>
      </c>
      <c r="F13" s="17">
        <v>0.43524531514641018</v>
      </c>
      <c r="G13" s="17">
        <v>0.17024752672460594</v>
      </c>
      <c r="H13" s="17">
        <v>0.23953488372093024</v>
      </c>
      <c r="I13" s="5">
        <v>0.65116714547873289</v>
      </c>
      <c r="K13" s="4">
        <f t="shared" si="0"/>
        <v>79.53047752892941</v>
      </c>
      <c r="L13" s="5">
        <f t="shared" si="1"/>
        <v>-1.8389352168845932</v>
      </c>
    </row>
    <row r="14" spans="1:12" x14ac:dyDescent="0.35">
      <c r="A14" s="4" t="s">
        <v>11</v>
      </c>
      <c r="B14" s="17" t="s">
        <v>505</v>
      </c>
      <c r="C14" s="5">
        <v>79.782876117818986</v>
      </c>
      <c r="E14" s="4">
        <v>3.6999999999999998E-2</v>
      </c>
      <c r="F14" s="17">
        <v>0.41885038419616072</v>
      </c>
      <c r="G14" s="17">
        <v>0.16322881678839185</v>
      </c>
      <c r="H14" s="17">
        <v>0.22464788732394367</v>
      </c>
      <c r="I14" s="5">
        <v>0.67116865304972928</v>
      </c>
      <c r="K14" s="4">
        <f t="shared" si="0"/>
        <v>79.79069704855641</v>
      </c>
      <c r="L14" s="5">
        <f t="shared" si="1"/>
        <v>-7.8209307374237369E-3</v>
      </c>
    </row>
    <row r="15" spans="1:12" x14ac:dyDescent="0.35">
      <c r="A15" s="4" t="s">
        <v>12</v>
      </c>
      <c r="B15" s="17" t="s">
        <v>505</v>
      </c>
      <c r="C15" s="5">
        <v>79.715659973565764</v>
      </c>
      <c r="E15" s="4">
        <v>0.123</v>
      </c>
      <c r="F15" s="17">
        <v>0.37664640816035933</v>
      </c>
      <c r="G15" s="17">
        <v>0.12393587709737623</v>
      </c>
      <c r="H15" s="17">
        <v>0.21218961625282168</v>
      </c>
      <c r="I15" s="5">
        <v>0.72499433595979912</v>
      </c>
      <c r="K15" s="4">
        <f t="shared" si="0"/>
        <v>80.707975485685751</v>
      </c>
      <c r="L15" s="5">
        <f t="shared" si="1"/>
        <v>-0.99231551211998692</v>
      </c>
    </row>
    <row r="16" spans="1:12" x14ac:dyDescent="0.35">
      <c r="A16" s="4" t="s">
        <v>13</v>
      </c>
      <c r="B16" s="17" t="s">
        <v>505</v>
      </c>
      <c r="C16" s="5">
        <v>80.177692871895189</v>
      </c>
      <c r="E16" s="4">
        <v>0.13500000000000001</v>
      </c>
      <c r="F16" s="17">
        <v>0.38220649741673207</v>
      </c>
      <c r="G16" s="17">
        <v>0.17438459822156463</v>
      </c>
      <c r="H16" s="17">
        <v>0.21035058430717862</v>
      </c>
      <c r="I16" s="5">
        <v>0.73451265759811446</v>
      </c>
      <c r="K16" s="4">
        <f t="shared" si="0"/>
        <v>80.370274731957721</v>
      </c>
      <c r="L16" s="5">
        <f t="shared" si="1"/>
        <v>-0.19258186006253197</v>
      </c>
    </row>
    <row r="17" spans="1:12" x14ac:dyDescent="0.35">
      <c r="A17" s="4" t="s">
        <v>14</v>
      </c>
      <c r="B17" s="17" t="s">
        <v>505</v>
      </c>
      <c r="C17" s="5">
        <v>79.093744827737893</v>
      </c>
      <c r="E17" s="4">
        <v>0.126</v>
      </c>
      <c r="F17" s="17">
        <v>0.43742746902865531</v>
      </c>
      <c r="G17" s="17">
        <v>0.16568850002965491</v>
      </c>
      <c r="H17" s="17">
        <v>0.22811853893866299</v>
      </c>
      <c r="I17" s="5">
        <v>0.74806615200963578</v>
      </c>
      <c r="K17" s="4">
        <f t="shared" si="0"/>
        <v>80.115878239010868</v>
      </c>
      <c r="L17" s="5">
        <f t="shared" si="1"/>
        <v>-1.022133411272975</v>
      </c>
    </row>
    <row r="18" spans="1:12" x14ac:dyDescent="0.35">
      <c r="A18" s="4" t="s">
        <v>15</v>
      </c>
      <c r="B18" s="17" t="s">
        <v>507</v>
      </c>
      <c r="C18" s="5">
        <v>80.418574496992434</v>
      </c>
      <c r="E18" s="4">
        <v>0.51700000000000002</v>
      </c>
      <c r="F18" s="17">
        <v>0.352716284247937</v>
      </c>
      <c r="G18" s="17">
        <v>0.12650503257316634</v>
      </c>
      <c r="H18" s="17">
        <v>0.18686646099603349</v>
      </c>
      <c r="I18" s="5">
        <v>0.77854820019843018</v>
      </c>
      <c r="K18" s="4">
        <f t="shared" si="0"/>
        <v>81.901752151114508</v>
      </c>
      <c r="L18" s="5">
        <f t="shared" si="1"/>
        <v>-1.4831776541220734</v>
      </c>
    </row>
    <row r="19" spans="1:12" x14ac:dyDescent="0.35">
      <c r="A19" s="4" t="s">
        <v>16</v>
      </c>
      <c r="B19" s="17" t="s">
        <v>506</v>
      </c>
      <c r="C19" s="5">
        <v>78.362361443534382</v>
      </c>
      <c r="E19" s="4">
        <v>3.0000000000000001E-3</v>
      </c>
      <c r="F19" s="17">
        <v>0.43047329431940734</v>
      </c>
      <c r="G19" s="17">
        <v>0.19524658886730523</v>
      </c>
      <c r="H19" s="17">
        <v>0.22168441432720232</v>
      </c>
      <c r="I19" s="5">
        <v>0.64697282709856518</v>
      </c>
      <c r="K19" s="4">
        <f t="shared" si="0"/>
        <v>79.377582687851032</v>
      </c>
      <c r="L19" s="5">
        <f t="shared" si="1"/>
        <v>-1.0152212443166491</v>
      </c>
    </row>
    <row r="20" spans="1:12" x14ac:dyDescent="0.35">
      <c r="A20" s="4" t="s">
        <v>17</v>
      </c>
      <c r="B20" s="17" t="s">
        <v>505</v>
      </c>
      <c r="C20" s="5">
        <v>76.873147860168729</v>
      </c>
      <c r="E20" s="4">
        <v>0.05</v>
      </c>
      <c r="F20" s="17">
        <v>0.46862440980642506</v>
      </c>
      <c r="G20" s="17">
        <v>0.22505737177970672</v>
      </c>
      <c r="H20" s="17">
        <v>0.22508250825082507</v>
      </c>
      <c r="I20" s="5">
        <v>0.71785568328888261</v>
      </c>
      <c r="K20" s="4">
        <f t="shared" si="0"/>
        <v>79.323890031121721</v>
      </c>
      <c r="L20" s="5">
        <f t="shared" si="1"/>
        <v>-2.4507421709529922</v>
      </c>
    </row>
    <row r="21" spans="1:12" x14ac:dyDescent="0.35">
      <c r="A21" s="4" t="s">
        <v>18</v>
      </c>
      <c r="B21" s="17" t="s">
        <v>506</v>
      </c>
      <c r="C21" s="5">
        <v>78.203657558213308</v>
      </c>
      <c r="E21" s="4">
        <v>1.4999999999999999E-2</v>
      </c>
      <c r="F21" s="17">
        <v>0.46247356277638918</v>
      </c>
      <c r="G21" s="17">
        <v>0.24148440736352522</v>
      </c>
      <c r="H21" s="17">
        <v>0.235519888346127</v>
      </c>
      <c r="I21" s="5">
        <v>0.66812923196865337</v>
      </c>
      <c r="K21" s="4">
        <f t="shared" si="0"/>
        <v>78.881846976585038</v>
      </c>
      <c r="L21" s="5">
        <f t="shared" si="1"/>
        <v>-0.67818941837172986</v>
      </c>
    </row>
    <row r="22" spans="1:12" x14ac:dyDescent="0.35">
      <c r="A22" s="4" t="s">
        <v>19</v>
      </c>
      <c r="B22" s="17" t="s">
        <v>508</v>
      </c>
      <c r="C22" s="5">
        <v>81.835525724384553</v>
      </c>
      <c r="E22" s="4">
        <v>0.375</v>
      </c>
      <c r="F22" s="17">
        <v>0.36381959738873937</v>
      </c>
      <c r="G22" s="17">
        <v>0.12162202535463425</v>
      </c>
      <c r="H22" s="17">
        <v>0.17523219814241486</v>
      </c>
      <c r="I22" s="5">
        <v>0.77581501868130642</v>
      </c>
      <c r="K22" s="4">
        <f t="shared" si="0"/>
        <v>81.736941508202804</v>
      </c>
      <c r="L22" s="5">
        <f t="shared" si="1"/>
        <v>9.8584216181748729E-2</v>
      </c>
    </row>
    <row r="23" spans="1:12" x14ac:dyDescent="0.35">
      <c r="A23" s="4" t="s">
        <v>20</v>
      </c>
      <c r="B23" s="17" t="s">
        <v>505</v>
      </c>
      <c r="C23" s="5">
        <v>80.191864186250214</v>
      </c>
      <c r="E23" s="4">
        <v>7.8E-2</v>
      </c>
      <c r="F23" s="17">
        <v>0.45622483130695562</v>
      </c>
      <c r="G23" s="17">
        <v>0.19851398656009916</v>
      </c>
      <c r="H23" s="17">
        <v>0.22136986301369863</v>
      </c>
      <c r="I23" s="5">
        <v>0.72332786512448377</v>
      </c>
      <c r="K23" s="4">
        <f t="shared" si="0"/>
        <v>79.676949402458717</v>
      </c>
      <c r="L23" s="5">
        <f t="shared" si="1"/>
        <v>0.51491478379149669</v>
      </c>
    </row>
    <row r="24" spans="1:12" x14ac:dyDescent="0.35">
      <c r="A24" s="4" t="s">
        <v>21</v>
      </c>
      <c r="B24" s="17" t="s">
        <v>507</v>
      </c>
      <c r="C24" s="5">
        <v>80.790570274754543</v>
      </c>
      <c r="E24" s="4">
        <v>6.6000000000000003E-2</v>
      </c>
      <c r="F24" s="17">
        <v>0.41975680540758975</v>
      </c>
      <c r="G24" s="17">
        <v>0.18538819140675289</v>
      </c>
      <c r="H24" s="17">
        <v>0.22617033276931753</v>
      </c>
      <c r="I24" s="5">
        <v>0.71143087743436761</v>
      </c>
      <c r="K24" s="4">
        <f t="shared" si="0"/>
        <v>79.802122777718708</v>
      </c>
      <c r="L24" s="5">
        <f t="shared" si="1"/>
        <v>0.98844749703583545</v>
      </c>
    </row>
    <row r="25" spans="1:12" x14ac:dyDescent="0.35">
      <c r="A25" s="4" t="s">
        <v>22</v>
      </c>
      <c r="B25" s="17" t="s">
        <v>509</v>
      </c>
      <c r="C25" s="5">
        <v>81.966091082930589</v>
      </c>
      <c r="E25" s="4">
        <v>0.32100000000000001</v>
      </c>
      <c r="F25" s="17">
        <v>0.28566531348669372</v>
      </c>
      <c r="G25" s="17">
        <v>0.1262218943674972</v>
      </c>
      <c r="H25" s="17">
        <v>0.15143017386427371</v>
      </c>
      <c r="I25" s="5">
        <v>0.75975932013537517</v>
      </c>
      <c r="K25" s="4">
        <f t="shared" si="0"/>
        <v>82.036252567285203</v>
      </c>
      <c r="L25" s="5">
        <f t="shared" si="1"/>
        <v>-7.016148435461389E-2</v>
      </c>
    </row>
    <row r="26" spans="1:12" x14ac:dyDescent="0.35">
      <c r="A26" s="4" t="s">
        <v>23</v>
      </c>
      <c r="B26" s="17" t="s">
        <v>506</v>
      </c>
      <c r="C26" s="5">
        <v>80.474558932760345</v>
      </c>
      <c r="E26" s="4">
        <v>9.0999999999999998E-2</v>
      </c>
      <c r="F26" s="17">
        <v>0.37372018821058584</v>
      </c>
      <c r="G26" s="17">
        <v>0.17832044544992876</v>
      </c>
      <c r="H26" s="17">
        <v>0.22954230235783635</v>
      </c>
      <c r="I26" s="5">
        <v>0.73374168532860884</v>
      </c>
      <c r="K26" s="4">
        <f t="shared" si="0"/>
        <v>80.119187588085467</v>
      </c>
      <c r="L26" s="5">
        <f t="shared" si="1"/>
        <v>0.35537134467487874</v>
      </c>
    </row>
    <row r="27" spans="1:12" x14ac:dyDescent="0.35">
      <c r="A27" s="4" t="s">
        <v>24</v>
      </c>
      <c r="B27" s="17" t="s">
        <v>510</v>
      </c>
      <c r="C27" s="5">
        <v>79.448427872468258</v>
      </c>
      <c r="E27" s="4">
        <v>6.0000000000000001E-3</v>
      </c>
      <c r="F27" s="17">
        <v>0.41510592569849553</v>
      </c>
      <c r="G27" s="17">
        <v>0.16825882270340298</v>
      </c>
      <c r="H27" s="17">
        <v>0.23024556284950157</v>
      </c>
      <c r="I27" s="5">
        <v>0.63370682185395633</v>
      </c>
      <c r="K27" s="4">
        <f t="shared" si="0"/>
        <v>79.522968092847705</v>
      </c>
      <c r="L27" s="5">
        <f t="shared" si="1"/>
        <v>-7.4540220379446964E-2</v>
      </c>
    </row>
    <row r="28" spans="1:12" x14ac:dyDescent="0.35">
      <c r="A28" s="4" t="s">
        <v>25</v>
      </c>
      <c r="B28" s="17" t="s">
        <v>508</v>
      </c>
      <c r="C28" s="5">
        <v>83.748257988395082</v>
      </c>
      <c r="E28" s="4">
        <v>0.34699999999999998</v>
      </c>
      <c r="F28" s="17">
        <v>0.29925365837760326</v>
      </c>
      <c r="G28" s="17">
        <v>0.12458346496032506</v>
      </c>
      <c r="H28" s="17">
        <v>0.15680473372781065</v>
      </c>
      <c r="I28" s="5">
        <v>0.76298394152511073</v>
      </c>
      <c r="K28" s="4">
        <f t="shared" si="0"/>
        <v>82.011248534434131</v>
      </c>
      <c r="L28" s="5">
        <f t="shared" si="1"/>
        <v>1.7370094539609511</v>
      </c>
    </row>
    <row r="29" spans="1:12" x14ac:dyDescent="0.35">
      <c r="A29" s="4" t="s">
        <v>26</v>
      </c>
      <c r="B29" s="17" t="s">
        <v>509</v>
      </c>
      <c r="C29" s="5">
        <v>79.016304392802496</v>
      </c>
      <c r="E29" s="4">
        <v>0</v>
      </c>
      <c r="F29" s="17">
        <v>0.37828263442407956</v>
      </c>
      <c r="G29" s="17">
        <v>0.21605090308634967</v>
      </c>
      <c r="H29" s="17">
        <v>0.23479152426520847</v>
      </c>
      <c r="I29" s="5">
        <v>0.6516526369621064</v>
      </c>
      <c r="K29" s="4">
        <f t="shared" si="0"/>
        <v>79.300365918874959</v>
      </c>
      <c r="L29" s="5">
        <f t="shared" si="1"/>
        <v>-0.28406152607246327</v>
      </c>
    </row>
    <row r="30" spans="1:12" x14ac:dyDescent="0.35">
      <c r="A30" s="4" t="s">
        <v>27</v>
      </c>
      <c r="B30" s="17" t="s">
        <v>508</v>
      </c>
      <c r="C30" s="5">
        <v>81.856747779952727</v>
      </c>
      <c r="E30" s="4">
        <v>0.47599999999999998</v>
      </c>
      <c r="F30" s="17">
        <v>0.35693791869019886</v>
      </c>
      <c r="G30" s="17">
        <v>0.14013542440350527</v>
      </c>
      <c r="H30" s="17">
        <v>0.19777503090234858</v>
      </c>
      <c r="I30" s="5">
        <v>0.77895318005330916</v>
      </c>
      <c r="K30" s="4">
        <f t="shared" si="0"/>
        <v>81.612709145524789</v>
      </c>
      <c r="L30" s="5">
        <f t="shared" si="1"/>
        <v>0.2440386344279375</v>
      </c>
    </row>
    <row r="31" spans="1:12" x14ac:dyDescent="0.35">
      <c r="A31" s="4" t="s">
        <v>28</v>
      </c>
      <c r="B31" s="17" t="s">
        <v>506</v>
      </c>
      <c r="C31" s="5">
        <v>80.512358802316271</v>
      </c>
      <c r="E31" s="4">
        <v>0.17899999999999999</v>
      </c>
      <c r="F31" s="17">
        <v>0.39766686801570522</v>
      </c>
      <c r="G31" s="17">
        <v>0.15616636849842497</v>
      </c>
      <c r="H31" s="17">
        <v>0.21750805585392052</v>
      </c>
      <c r="I31" s="5">
        <v>0.74869710692111835</v>
      </c>
      <c r="K31" s="4">
        <f t="shared" si="0"/>
        <v>80.523603790431636</v>
      </c>
      <c r="L31" s="5">
        <f t="shared" si="1"/>
        <v>-1.1244988115365118E-2</v>
      </c>
    </row>
    <row r="32" spans="1:12" x14ac:dyDescent="0.35">
      <c r="A32" s="4" t="s">
        <v>29</v>
      </c>
      <c r="B32" s="17" t="s">
        <v>506</v>
      </c>
      <c r="C32" s="5">
        <v>78.783079114874695</v>
      </c>
      <c r="E32" s="4">
        <v>2.5000000000000001E-2</v>
      </c>
      <c r="F32" s="17">
        <v>0.4814445629529211</v>
      </c>
      <c r="G32" s="17">
        <v>0.20273215816155363</v>
      </c>
      <c r="H32" s="17">
        <v>0.22656800563777307</v>
      </c>
      <c r="I32" s="5">
        <v>0.66807952179824681</v>
      </c>
      <c r="K32" s="4">
        <f t="shared" si="0"/>
        <v>79.210240030270654</v>
      </c>
      <c r="L32" s="5">
        <f t="shared" si="1"/>
        <v>-0.4271609153959588</v>
      </c>
    </row>
    <row r="33" spans="1:12" x14ac:dyDescent="0.35">
      <c r="A33" s="4" t="s">
        <v>30</v>
      </c>
      <c r="B33" s="17" t="s">
        <v>509</v>
      </c>
      <c r="C33" s="5">
        <v>82.645364771270849</v>
      </c>
      <c r="E33" s="4">
        <v>0.76300000000000001</v>
      </c>
      <c r="F33" s="17">
        <v>0.28213112627100706</v>
      </c>
      <c r="G33" s="17">
        <v>0.13515745607114346</v>
      </c>
      <c r="H33" s="17">
        <v>0.13636363636363635</v>
      </c>
      <c r="I33" s="5">
        <v>0.76099709843026497</v>
      </c>
      <c r="K33" s="4">
        <f t="shared" si="0"/>
        <v>82.911728907750685</v>
      </c>
      <c r="L33" s="5">
        <f t="shared" si="1"/>
        <v>-0.26636413647983659</v>
      </c>
    </row>
    <row r="34" spans="1:12" x14ac:dyDescent="0.35">
      <c r="A34" s="4" t="s">
        <v>31</v>
      </c>
      <c r="B34" s="17" t="s">
        <v>509</v>
      </c>
      <c r="C34" s="5">
        <v>80.783362119412402</v>
      </c>
      <c r="E34" s="4">
        <v>0.27700000000000002</v>
      </c>
      <c r="F34" s="17">
        <v>0.32021747275155654</v>
      </c>
      <c r="G34" s="17">
        <v>0.16324861492664808</v>
      </c>
      <c r="H34" s="17">
        <v>0.21196624904116596</v>
      </c>
      <c r="I34" s="5">
        <v>0.74892658283442659</v>
      </c>
      <c r="K34" s="4">
        <f t="shared" si="0"/>
        <v>80.97304093648475</v>
      </c>
      <c r="L34" s="5">
        <f t="shared" si="1"/>
        <v>-0.18967881707234824</v>
      </c>
    </row>
    <row r="35" spans="1:12" x14ac:dyDescent="0.35">
      <c r="A35" s="4" t="s">
        <v>32</v>
      </c>
      <c r="B35" s="17" t="s">
        <v>508</v>
      </c>
      <c r="C35" s="5">
        <v>81.772514179043867</v>
      </c>
      <c r="E35" s="4">
        <v>0.56999999999999995</v>
      </c>
      <c r="F35" s="17">
        <v>0.33325096134141785</v>
      </c>
      <c r="G35" s="17">
        <v>0.1167206633544149</v>
      </c>
      <c r="H35" s="17">
        <v>0.14636696288552012</v>
      </c>
      <c r="I35" s="5">
        <v>0.78063168505536673</v>
      </c>
      <c r="K35" s="4">
        <f t="shared" si="0"/>
        <v>82.507416948949256</v>
      </c>
      <c r="L35" s="5">
        <f t="shared" si="1"/>
        <v>-0.73490276990538916</v>
      </c>
    </row>
    <row r="36" spans="1:12" x14ac:dyDescent="0.35">
      <c r="A36" s="4" t="s">
        <v>33</v>
      </c>
      <c r="B36" s="17" t="s">
        <v>507</v>
      </c>
      <c r="C36" s="5">
        <v>83.17927931407381</v>
      </c>
      <c r="E36" s="4">
        <v>0.71599999999999997</v>
      </c>
      <c r="F36" s="17">
        <v>0.33489947706460815</v>
      </c>
      <c r="G36" s="17">
        <v>9.6545430597169177E-2</v>
      </c>
      <c r="H36" s="17">
        <v>0.15544812197843064</v>
      </c>
      <c r="I36" s="5">
        <v>0.80874311706225932</v>
      </c>
      <c r="K36" s="4">
        <f t="shared" si="0"/>
        <v>82.942925597006564</v>
      </c>
      <c r="L36" s="5">
        <f t="shared" si="1"/>
        <v>0.23635371706724584</v>
      </c>
    </row>
    <row r="37" spans="1:12" x14ac:dyDescent="0.35">
      <c r="A37" s="4" t="s">
        <v>34</v>
      </c>
      <c r="B37" s="17" t="s">
        <v>509</v>
      </c>
      <c r="C37" s="5">
        <v>80.815508031141007</v>
      </c>
      <c r="E37" s="4">
        <v>9.4E-2</v>
      </c>
      <c r="F37" s="17">
        <v>0.35750962165842404</v>
      </c>
      <c r="G37" s="17">
        <v>0.17247138253067637</v>
      </c>
      <c r="H37" s="17">
        <v>0.15739948674080412</v>
      </c>
      <c r="I37" s="5">
        <v>0.74461101757359138</v>
      </c>
      <c r="K37" s="4">
        <f t="shared" si="0"/>
        <v>80.904002227608828</v>
      </c>
      <c r="L37" s="5">
        <f t="shared" si="1"/>
        <v>-8.849419646782053E-2</v>
      </c>
    </row>
    <row r="38" spans="1:12" x14ac:dyDescent="0.35">
      <c r="A38" s="4" t="s">
        <v>35</v>
      </c>
      <c r="B38" s="17" t="s">
        <v>508</v>
      </c>
      <c r="C38" s="5">
        <v>80.753840362930219</v>
      </c>
      <c r="E38" s="4">
        <v>0.23</v>
      </c>
      <c r="F38" s="17">
        <v>0.40820752127367554</v>
      </c>
      <c r="G38" s="17">
        <v>0.166889751781543</v>
      </c>
      <c r="H38" s="17">
        <v>0.18049155145929338</v>
      </c>
      <c r="I38" s="5">
        <v>0.74327136780338587</v>
      </c>
      <c r="K38" s="4">
        <f t="shared" si="0"/>
        <v>80.800932903147654</v>
      </c>
      <c r="L38" s="5">
        <f t="shared" si="1"/>
        <v>-4.7092540217434475E-2</v>
      </c>
    </row>
    <row r="39" spans="1:12" x14ac:dyDescent="0.35">
      <c r="A39" s="4" t="s">
        <v>36</v>
      </c>
      <c r="B39" s="17" t="s">
        <v>509</v>
      </c>
      <c r="C39" s="5">
        <v>81.047107860761244</v>
      </c>
      <c r="E39" s="4">
        <v>0.52300000000000002</v>
      </c>
      <c r="F39" s="17">
        <v>0.32098773385558932</v>
      </c>
      <c r="G39" s="17">
        <v>0.17379876606466516</v>
      </c>
      <c r="H39" s="17">
        <v>0.14838709677419354</v>
      </c>
      <c r="I39" s="5">
        <v>0.7223780681862555</v>
      </c>
      <c r="K39" s="4">
        <f t="shared" si="0"/>
        <v>81.79421448079583</v>
      </c>
      <c r="L39" s="5">
        <f t="shared" si="1"/>
        <v>-0.74710662003458594</v>
      </c>
    </row>
    <row r="40" spans="1:12" x14ac:dyDescent="0.35">
      <c r="A40" s="4" t="s">
        <v>37</v>
      </c>
      <c r="B40" s="17" t="s">
        <v>507</v>
      </c>
      <c r="C40" s="5">
        <v>82.281012222531857</v>
      </c>
      <c r="E40" s="4">
        <v>0.39400000000000002</v>
      </c>
      <c r="F40" s="17">
        <v>0.35808207499221223</v>
      </c>
      <c r="G40" s="17">
        <v>0.16434362926075977</v>
      </c>
      <c r="H40" s="17">
        <v>0.16425855513307985</v>
      </c>
      <c r="I40" s="5">
        <v>0.77916223944505114</v>
      </c>
      <c r="K40" s="4">
        <f t="shared" si="0"/>
        <v>81.570163224804688</v>
      </c>
      <c r="L40" s="5">
        <f t="shared" si="1"/>
        <v>0.71084899772716881</v>
      </c>
    </row>
    <row r="41" spans="1:12" x14ac:dyDescent="0.35">
      <c r="A41" s="4" t="s">
        <v>38</v>
      </c>
      <c r="B41" s="17" t="s">
        <v>506</v>
      </c>
      <c r="C41" s="5">
        <v>81.449929494189774</v>
      </c>
      <c r="E41" s="4">
        <v>0.39700000000000002</v>
      </c>
      <c r="F41" s="17">
        <v>0.37956417561719935</v>
      </c>
      <c r="G41" s="17">
        <v>0.1490392041588578</v>
      </c>
      <c r="H41" s="17">
        <v>0.17297297297297298</v>
      </c>
      <c r="I41" s="5">
        <v>0.78065368470336138</v>
      </c>
      <c r="K41" s="4">
        <f t="shared" si="0"/>
        <v>81.545391492170793</v>
      </c>
      <c r="L41" s="5">
        <f t="shared" si="1"/>
        <v>-9.5461997981018953E-2</v>
      </c>
    </row>
    <row r="42" spans="1:12" x14ac:dyDescent="0.35">
      <c r="A42" s="4" t="s">
        <v>39</v>
      </c>
      <c r="B42" s="17" t="s">
        <v>506</v>
      </c>
      <c r="C42" s="5">
        <v>80.416880016672167</v>
      </c>
      <c r="E42" s="4">
        <v>0.19500000000000001</v>
      </c>
      <c r="F42" s="17">
        <v>0.40448458424166928</v>
      </c>
      <c r="G42" s="17">
        <v>0.17605716564649487</v>
      </c>
      <c r="H42" s="17">
        <v>0.19827586206896552</v>
      </c>
      <c r="I42" s="5">
        <v>0.75214606186132205</v>
      </c>
      <c r="K42" s="4">
        <f t="shared" si="0"/>
        <v>80.556154864037879</v>
      </c>
      <c r="L42" s="5">
        <f t="shared" si="1"/>
        <v>-0.13927484736571216</v>
      </c>
    </row>
    <row r="43" spans="1:12" x14ac:dyDescent="0.35">
      <c r="A43" s="4" t="s">
        <v>40</v>
      </c>
      <c r="B43" s="17" t="s">
        <v>510</v>
      </c>
      <c r="C43" s="5">
        <v>80.280779577239088</v>
      </c>
      <c r="E43" s="4">
        <v>5.8999999999999997E-2</v>
      </c>
      <c r="F43" s="17">
        <v>0.38202563201124995</v>
      </c>
      <c r="G43" s="17">
        <v>0.16399332115020218</v>
      </c>
      <c r="H43" s="17">
        <v>0.247</v>
      </c>
      <c r="I43" s="5">
        <v>0.68589420055317663</v>
      </c>
      <c r="K43" s="4">
        <f t="shared" si="0"/>
        <v>79.813527335707548</v>
      </c>
      <c r="L43" s="5">
        <f t="shared" si="1"/>
        <v>0.46725224153153988</v>
      </c>
    </row>
    <row r="44" spans="1:12" x14ac:dyDescent="0.35">
      <c r="A44" s="4" t="s">
        <v>41</v>
      </c>
      <c r="B44" s="17" t="s">
        <v>506</v>
      </c>
      <c r="C44" s="5">
        <v>80.78945284387008</v>
      </c>
      <c r="E44" s="4">
        <v>0.47299999999999998</v>
      </c>
      <c r="F44" s="17">
        <v>0.41029433726114878</v>
      </c>
      <c r="G44" s="17">
        <v>0.17136225439225317</v>
      </c>
      <c r="H44" s="17">
        <v>0.16489988221436985</v>
      </c>
      <c r="I44" s="5">
        <v>0.75926382182012631</v>
      </c>
      <c r="K44" s="4">
        <f t="shared" si="0"/>
        <v>81.391680213485699</v>
      </c>
      <c r="L44" s="5">
        <f t="shared" si="1"/>
        <v>-0.60222736961561907</v>
      </c>
    </row>
    <row r="45" spans="1:12" x14ac:dyDescent="0.35">
      <c r="A45" s="4" t="s">
        <v>42</v>
      </c>
      <c r="B45" s="17" t="s">
        <v>506</v>
      </c>
      <c r="C45" s="5">
        <v>80.704104532025553</v>
      </c>
      <c r="E45" s="4">
        <v>0.255</v>
      </c>
      <c r="F45" s="17">
        <v>0.44599577009407892</v>
      </c>
      <c r="G45" s="17">
        <v>0.20731882255889922</v>
      </c>
      <c r="H45" s="17">
        <v>0.23795476892822026</v>
      </c>
      <c r="I45" s="5">
        <v>0.72020106911154769</v>
      </c>
      <c r="K45" s="4">
        <f t="shared" si="0"/>
        <v>79.806077681580433</v>
      </c>
      <c r="L45" s="5">
        <f t="shared" si="1"/>
        <v>0.89802685044512032</v>
      </c>
    </row>
    <row r="46" spans="1:12" x14ac:dyDescent="0.35">
      <c r="A46" s="4" t="s">
        <v>43</v>
      </c>
      <c r="B46" s="17" t="s">
        <v>506</v>
      </c>
      <c r="C46" s="5">
        <v>80.329564010478151</v>
      </c>
      <c r="E46" s="4">
        <v>0.30199999999999999</v>
      </c>
      <c r="F46" s="17">
        <v>0.39759917534000599</v>
      </c>
      <c r="G46" s="17">
        <v>0.18926580169046503</v>
      </c>
      <c r="H46" s="17">
        <v>0.20922860162028883</v>
      </c>
      <c r="I46" s="5">
        <v>0.70958161392937424</v>
      </c>
      <c r="K46" s="4">
        <f t="shared" si="0"/>
        <v>80.418597109000544</v>
      </c>
      <c r="L46" s="5">
        <f t="shared" si="1"/>
        <v>-8.9033098522392606E-2</v>
      </c>
    </row>
    <row r="47" spans="1:12" x14ac:dyDescent="0.35">
      <c r="A47" s="4" t="s">
        <v>44</v>
      </c>
      <c r="B47" s="17" t="s">
        <v>511</v>
      </c>
      <c r="C47" s="5">
        <v>83.376392035663585</v>
      </c>
      <c r="E47" s="4">
        <v>0.84499999999999997</v>
      </c>
      <c r="F47" s="17">
        <v>0.31639236486411199</v>
      </c>
      <c r="G47" s="17">
        <v>0.16038982092339049</v>
      </c>
      <c r="H47" s="17">
        <v>0.15435139573070608</v>
      </c>
      <c r="I47" s="5">
        <v>0.84286922065198266</v>
      </c>
      <c r="K47" s="4">
        <f t="shared" si="0"/>
        <v>82.881962932358192</v>
      </c>
      <c r="L47" s="5">
        <f t="shared" si="1"/>
        <v>0.49442910330539291</v>
      </c>
    </row>
    <row r="48" spans="1:12" x14ac:dyDescent="0.35">
      <c r="A48" s="4" t="s">
        <v>45</v>
      </c>
      <c r="B48" s="17" t="s">
        <v>511</v>
      </c>
      <c r="C48" s="5">
        <v>82.805975083240838</v>
      </c>
      <c r="E48" s="4">
        <v>0.80400000000000005</v>
      </c>
      <c r="F48" s="17">
        <v>0.31322974635585143</v>
      </c>
      <c r="G48" s="17">
        <v>0.12801071732156116</v>
      </c>
      <c r="H48" s="17">
        <v>0.1324018629407851</v>
      </c>
      <c r="I48" s="5">
        <v>0.8287529166770734</v>
      </c>
      <c r="K48" s="4">
        <f t="shared" si="0"/>
        <v>83.212008428246662</v>
      </c>
      <c r="L48" s="5">
        <f t="shared" si="1"/>
        <v>-0.40603334500582378</v>
      </c>
    </row>
    <row r="49" spans="1:12" x14ac:dyDescent="0.35">
      <c r="A49" s="4" t="s">
        <v>46</v>
      </c>
      <c r="B49" s="17" t="s">
        <v>509</v>
      </c>
      <c r="C49" s="5">
        <v>81.042813892416149</v>
      </c>
      <c r="E49" s="4">
        <v>0.86099999999999999</v>
      </c>
      <c r="F49" s="17">
        <v>0.29591820483827302</v>
      </c>
      <c r="G49" s="17">
        <v>0.15910893704413179</v>
      </c>
      <c r="H49" s="17">
        <v>0.22018348623853212</v>
      </c>
      <c r="I49" s="5">
        <v>0.74784824827620322</v>
      </c>
      <c r="K49" s="4">
        <f t="shared" si="0"/>
        <v>82.065804317780731</v>
      </c>
      <c r="L49" s="5">
        <f t="shared" si="1"/>
        <v>-1.0229904253645827</v>
      </c>
    </row>
    <row r="50" spans="1:12" x14ac:dyDescent="0.35">
      <c r="A50" s="4" t="s">
        <v>47</v>
      </c>
      <c r="B50" s="17" t="s">
        <v>510</v>
      </c>
      <c r="C50" s="5">
        <v>80.408889159852706</v>
      </c>
      <c r="E50" s="4">
        <v>0.79800000000000004</v>
      </c>
      <c r="F50" s="17">
        <v>0.34794880210042667</v>
      </c>
      <c r="G50" s="17">
        <v>0.18092893853683398</v>
      </c>
      <c r="H50" s="17">
        <v>0.24236147074054895</v>
      </c>
      <c r="I50" s="5">
        <v>0.74673182553827167</v>
      </c>
      <c r="K50" s="4">
        <f t="shared" si="0"/>
        <v>81.397073681327726</v>
      </c>
      <c r="L50" s="5">
        <f t="shared" si="1"/>
        <v>-0.98818452147502001</v>
      </c>
    </row>
    <row r="51" spans="1:12" x14ac:dyDescent="0.35">
      <c r="A51" s="4" t="s">
        <v>48</v>
      </c>
      <c r="B51" s="17" t="s">
        <v>511</v>
      </c>
      <c r="C51" s="5">
        <v>83.098363637341421</v>
      </c>
      <c r="E51" s="4">
        <v>0.873</v>
      </c>
      <c r="F51" s="17">
        <v>0.27249352890422779</v>
      </c>
      <c r="G51" s="17">
        <v>0.12140281070867942</v>
      </c>
      <c r="H51" s="17">
        <v>0.15089913995308835</v>
      </c>
      <c r="I51" s="5">
        <v>0.7970236467327052</v>
      </c>
      <c r="K51" s="4">
        <f t="shared" si="0"/>
        <v>83.254301270066833</v>
      </c>
      <c r="L51" s="5">
        <f t="shared" si="1"/>
        <v>-0.15593763272541139</v>
      </c>
    </row>
    <row r="52" spans="1:12" x14ac:dyDescent="0.35">
      <c r="A52" s="4" t="s">
        <v>49</v>
      </c>
      <c r="B52" s="17" t="s">
        <v>511</v>
      </c>
      <c r="C52" s="5">
        <v>83.355223360844221</v>
      </c>
      <c r="E52" s="4">
        <v>0.84799999999999998</v>
      </c>
      <c r="F52" s="17">
        <v>0.24945939354524022</v>
      </c>
      <c r="G52" s="17">
        <v>8.7342918251586521E-2</v>
      </c>
      <c r="H52" s="17">
        <v>0.14606741573033707</v>
      </c>
      <c r="I52" s="5">
        <v>0.7815860427502449</v>
      </c>
      <c r="K52" s="4">
        <f t="shared" si="0"/>
        <v>83.541767082024307</v>
      </c>
      <c r="L52" s="5">
        <f t="shared" si="1"/>
        <v>-0.18654372118008666</v>
      </c>
    </row>
    <row r="53" spans="1:12" x14ac:dyDescent="0.35">
      <c r="A53" s="4" t="s">
        <v>50</v>
      </c>
      <c r="B53" s="17" t="s">
        <v>506</v>
      </c>
      <c r="C53" s="5">
        <v>81.046538311298079</v>
      </c>
      <c r="E53" s="4">
        <v>0.58599999999999997</v>
      </c>
      <c r="F53" s="17">
        <v>0.33937000139586099</v>
      </c>
      <c r="G53" s="17">
        <v>0.14442379545520642</v>
      </c>
      <c r="H53" s="17">
        <v>0.19019362898188633</v>
      </c>
      <c r="I53" s="5">
        <v>0.76108138262898573</v>
      </c>
      <c r="K53" s="4">
        <f t="shared" si="0"/>
        <v>81.841805329199531</v>
      </c>
      <c r="L53" s="5">
        <f t="shared" si="1"/>
        <v>-0.79526701790145182</v>
      </c>
    </row>
    <row r="54" spans="1:12" x14ac:dyDescent="0.35">
      <c r="A54" s="4" t="s">
        <v>51</v>
      </c>
      <c r="B54" s="17" t="s">
        <v>509</v>
      </c>
      <c r="C54" s="5">
        <v>81.428915461411762</v>
      </c>
      <c r="E54" s="4">
        <v>0.65200000000000002</v>
      </c>
      <c r="F54" s="17">
        <v>0.27056116389548696</v>
      </c>
      <c r="G54" s="17">
        <v>0.19894663371493998</v>
      </c>
      <c r="H54" s="17">
        <v>0.13815142576204523</v>
      </c>
      <c r="I54" s="5">
        <v>0.71628883201102489</v>
      </c>
      <c r="K54" s="4">
        <f t="shared" si="0"/>
        <v>82.08071170273989</v>
      </c>
      <c r="L54" s="5">
        <f t="shared" si="1"/>
        <v>-0.65179624132812819</v>
      </c>
    </row>
    <row r="55" spans="1:12" x14ac:dyDescent="0.35">
      <c r="A55" s="4" t="s">
        <v>52</v>
      </c>
      <c r="B55" s="17" t="s">
        <v>509</v>
      </c>
      <c r="C55" s="5">
        <v>80.048164752665997</v>
      </c>
      <c r="E55" s="4">
        <v>8.5000000000000006E-2</v>
      </c>
      <c r="F55" s="17">
        <v>0.34309680968096812</v>
      </c>
      <c r="G55" s="17">
        <v>0.20180926773600807</v>
      </c>
      <c r="H55" s="17">
        <v>0.20289017341040463</v>
      </c>
      <c r="I55" s="5">
        <v>0.71609892846444367</v>
      </c>
      <c r="K55" s="4">
        <f t="shared" si="0"/>
        <v>80.207107263769814</v>
      </c>
      <c r="L55" s="5">
        <f t="shared" si="1"/>
        <v>-0.15894251110381674</v>
      </c>
    </row>
    <row r="56" spans="1:12" x14ac:dyDescent="0.35">
      <c r="A56" s="4" t="s">
        <v>53</v>
      </c>
      <c r="B56" s="17" t="s">
        <v>509</v>
      </c>
      <c r="C56" s="5">
        <v>80.626872529225921</v>
      </c>
      <c r="E56" s="4">
        <v>5.2999999999999999E-2</v>
      </c>
      <c r="F56" s="17">
        <v>0.33895895343009402</v>
      </c>
      <c r="G56" s="17">
        <v>0.17915504941588617</v>
      </c>
      <c r="H56" s="17">
        <v>0.22507753655294638</v>
      </c>
      <c r="I56" s="5">
        <v>0.75750546362244575</v>
      </c>
      <c r="K56" s="4">
        <f t="shared" si="0"/>
        <v>80.295749962271287</v>
      </c>
      <c r="L56" s="5">
        <f t="shared" si="1"/>
        <v>0.33112256695463316</v>
      </c>
    </row>
    <row r="57" spans="1:12" x14ac:dyDescent="0.35">
      <c r="A57" s="4" t="s">
        <v>54</v>
      </c>
      <c r="B57" s="17" t="s">
        <v>508</v>
      </c>
      <c r="C57" s="5">
        <v>81.78230538869559</v>
      </c>
      <c r="E57" s="4">
        <v>0.20799999999999999</v>
      </c>
      <c r="F57" s="17">
        <v>0.38881727500021629</v>
      </c>
      <c r="G57" s="17">
        <v>0.15416363947431558</v>
      </c>
      <c r="H57" s="17">
        <v>0.17594108019639934</v>
      </c>
      <c r="I57" s="5">
        <v>0.7317267904890713</v>
      </c>
      <c r="K57" s="4">
        <f t="shared" si="0"/>
        <v>80.927395821985982</v>
      </c>
      <c r="L57" s="5">
        <f t="shared" si="1"/>
        <v>0.85490956670960827</v>
      </c>
    </row>
    <row r="58" spans="1:12" x14ac:dyDescent="0.35">
      <c r="A58" s="4" t="s">
        <v>55</v>
      </c>
      <c r="B58" s="17" t="s">
        <v>505</v>
      </c>
      <c r="C58" s="5">
        <v>79.698913968618712</v>
      </c>
      <c r="E58" s="4">
        <v>9.7000000000000003E-2</v>
      </c>
      <c r="F58" s="17">
        <v>0.40911634819333204</v>
      </c>
      <c r="G58" s="17">
        <v>0.17898682350177783</v>
      </c>
      <c r="H58" s="17">
        <v>0.22100903614457831</v>
      </c>
      <c r="I58" s="5">
        <v>0.68947772575856192</v>
      </c>
      <c r="K58" s="4">
        <f t="shared" si="0"/>
        <v>79.910740010899872</v>
      </c>
      <c r="L58" s="5">
        <f t="shared" si="1"/>
        <v>-0.2118260422811602</v>
      </c>
    </row>
    <row r="59" spans="1:12" x14ac:dyDescent="0.35">
      <c r="A59" s="4" t="s">
        <v>56</v>
      </c>
      <c r="B59" s="17" t="s">
        <v>507</v>
      </c>
      <c r="C59" s="5">
        <v>82.026128931018306</v>
      </c>
      <c r="E59" s="4">
        <v>0.76600000000000001</v>
      </c>
      <c r="F59" s="17">
        <v>0.31746798346770749</v>
      </c>
      <c r="G59" s="17">
        <v>0.1326423521633413</v>
      </c>
      <c r="H59" s="17">
        <v>0.15910430170889805</v>
      </c>
      <c r="I59" s="5">
        <v>0.77236338575197283</v>
      </c>
      <c r="K59" s="4">
        <f t="shared" si="0"/>
        <v>82.650689663665304</v>
      </c>
      <c r="L59" s="5">
        <f t="shared" si="1"/>
        <v>-0.62456073264699796</v>
      </c>
    </row>
    <row r="60" spans="1:12" x14ac:dyDescent="0.35">
      <c r="A60" s="4" t="s">
        <v>57</v>
      </c>
      <c r="B60" s="17" t="s">
        <v>507</v>
      </c>
      <c r="C60" s="5">
        <v>81.292040566715514</v>
      </c>
      <c r="E60" s="4">
        <v>0.51400000000000001</v>
      </c>
      <c r="F60" s="17">
        <v>0.34239132436743247</v>
      </c>
      <c r="G60" s="17">
        <v>0.11836878930494091</v>
      </c>
      <c r="H60" s="17">
        <v>0.18804708723211591</v>
      </c>
      <c r="I60" s="5">
        <v>0.72518582027350142</v>
      </c>
      <c r="K60" s="4">
        <f t="shared" si="0"/>
        <v>81.790602645140495</v>
      </c>
      <c r="L60" s="5">
        <f t="shared" si="1"/>
        <v>-0.49856207842498179</v>
      </c>
    </row>
    <row r="61" spans="1:12" x14ac:dyDescent="0.35">
      <c r="A61" s="4" t="s">
        <v>58</v>
      </c>
      <c r="B61" s="17" t="s">
        <v>508</v>
      </c>
      <c r="C61" s="5">
        <v>82.118775063169551</v>
      </c>
      <c r="E61" s="4">
        <v>0.44700000000000001</v>
      </c>
      <c r="F61" s="17">
        <v>0.35615999747014576</v>
      </c>
      <c r="G61" s="17">
        <v>0.17118871797457197</v>
      </c>
      <c r="H61" s="17">
        <v>0.1742336049670159</v>
      </c>
      <c r="I61" s="5">
        <v>0.81333250446023053</v>
      </c>
      <c r="K61" s="4">
        <f t="shared" si="0"/>
        <v>81.656558595481584</v>
      </c>
      <c r="L61" s="5">
        <f t="shared" si="1"/>
        <v>0.46221646768796631</v>
      </c>
    </row>
    <row r="62" spans="1:12" x14ac:dyDescent="0.35">
      <c r="A62" s="4" t="s">
        <v>59</v>
      </c>
      <c r="B62" s="17" t="s">
        <v>508</v>
      </c>
      <c r="C62" s="5">
        <v>81.562903234748859</v>
      </c>
      <c r="E62" s="4">
        <v>0.22700000000000001</v>
      </c>
      <c r="F62" s="17">
        <v>0.35819927113570804</v>
      </c>
      <c r="G62" s="17">
        <v>0.15665898762342023</v>
      </c>
      <c r="H62" s="17">
        <v>0.17257830325658577</v>
      </c>
      <c r="I62" s="5">
        <v>0.74670750414999321</v>
      </c>
      <c r="K62" s="4">
        <f t="shared" si="0"/>
        <v>81.136799112307756</v>
      </c>
      <c r="L62" s="5">
        <f t="shared" si="1"/>
        <v>0.42610412244110307</v>
      </c>
    </row>
    <row r="63" spans="1:12" x14ac:dyDescent="0.35">
      <c r="A63" s="4" t="s">
        <v>60</v>
      </c>
      <c r="B63" s="17" t="s">
        <v>507</v>
      </c>
      <c r="C63" s="5">
        <v>82.539753017430527</v>
      </c>
      <c r="E63" s="4">
        <v>0.61499999999999999</v>
      </c>
      <c r="F63" s="17">
        <v>0.32636778215482104</v>
      </c>
      <c r="G63" s="17">
        <v>0.13905144715991</v>
      </c>
      <c r="H63" s="17">
        <v>0.15744021257750221</v>
      </c>
      <c r="I63" s="5">
        <v>0.7888676959284221</v>
      </c>
      <c r="K63" s="4">
        <f t="shared" si="0"/>
        <v>82.372784257884348</v>
      </c>
      <c r="L63" s="5">
        <f t="shared" si="1"/>
        <v>0.16696875954617951</v>
      </c>
    </row>
    <row r="64" spans="1:12" x14ac:dyDescent="0.35">
      <c r="A64" s="4" t="s">
        <v>61</v>
      </c>
      <c r="B64" s="17" t="s">
        <v>506</v>
      </c>
      <c r="C64" s="5">
        <v>81.758574228855437</v>
      </c>
      <c r="E64" s="4">
        <v>0.59299999999999997</v>
      </c>
      <c r="F64" s="17">
        <v>0.34128591971145061</v>
      </c>
      <c r="G64" s="17">
        <v>0.14980903039830726</v>
      </c>
      <c r="H64" s="17">
        <v>0.19942528735632184</v>
      </c>
      <c r="I64" s="5">
        <v>0.78993143610900818</v>
      </c>
      <c r="K64" s="4">
        <f t="shared" si="0"/>
        <v>81.830084611695057</v>
      </c>
      <c r="L64" s="5">
        <f t="shared" si="1"/>
        <v>-7.1510382839619524E-2</v>
      </c>
    </row>
    <row r="65" spans="1:12" x14ac:dyDescent="0.35">
      <c r="A65" s="4" t="s">
        <v>62</v>
      </c>
      <c r="B65" s="17" t="s">
        <v>511</v>
      </c>
      <c r="C65" s="5">
        <v>82.757371062367412</v>
      </c>
      <c r="E65" s="4">
        <v>0.67800000000000005</v>
      </c>
      <c r="F65" s="17">
        <v>0.3432371140067057</v>
      </c>
      <c r="G65" s="17">
        <v>0.10288480997760588</v>
      </c>
      <c r="H65" s="17">
        <v>0.15753911806543386</v>
      </c>
      <c r="I65" s="5">
        <v>0.7851838232339281</v>
      </c>
      <c r="K65" s="4">
        <f t="shared" si="0"/>
        <v>82.690886341028559</v>
      </c>
      <c r="L65" s="5">
        <f t="shared" si="1"/>
        <v>6.6484721338852637E-2</v>
      </c>
    </row>
    <row r="66" spans="1:12" x14ac:dyDescent="0.35">
      <c r="A66" s="4" t="s">
        <v>63</v>
      </c>
      <c r="B66" s="17" t="s">
        <v>511</v>
      </c>
      <c r="C66" s="5">
        <v>82.665863952667621</v>
      </c>
      <c r="E66" s="4">
        <v>0.91100000000000003</v>
      </c>
      <c r="F66" s="17">
        <v>0.31145943839442292</v>
      </c>
      <c r="G66" s="17">
        <v>0.11303798194760604</v>
      </c>
      <c r="H66" s="17">
        <v>0.16365513680949922</v>
      </c>
      <c r="I66" s="5">
        <v>0.80473322357503085</v>
      </c>
      <c r="K66" s="4">
        <f t="shared" si="0"/>
        <v>83.163043593178671</v>
      </c>
      <c r="L66" s="5">
        <f t="shared" si="1"/>
        <v>-0.49717964051104957</v>
      </c>
    </row>
    <row r="67" spans="1:12" x14ac:dyDescent="0.35">
      <c r="A67" s="4" t="s">
        <v>64</v>
      </c>
      <c r="B67" s="17" t="s">
        <v>511</v>
      </c>
      <c r="C67" s="5">
        <v>84.401053360257976</v>
      </c>
      <c r="E67" s="4">
        <v>0.93</v>
      </c>
      <c r="F67" s="17">
        <v>0.25410225437370215</v>
      </c>
      <c r="G67" s="17">
        <v>7.2876009957875729E-2</v>
      </c>
      <c r="H67" s="17">
        <v>0.12095032397408208</v>
      </c>
      <c r="I67" s="5">
        <v>0.82143943361395577</v>
      </c>
      <c r="K67" s="4">
        <f t="shared" si="0"/>
        <v>84.151828615946371</v>
      </c>
      <c r="L67" s="5">
        <f t="shared" si="1"/>
        <v>0.24922474431160424</v>
      </c>
    </row>
    <row r="68" spans="1:12" x14ac:dyDescent="0.35">
      <c r="A68" s="4" t="s">
        <v>65</v>
      </c>
      <c r="B68" s="17" t="s">
        <v>511</v>
      </c>
      <c r="C68" s="5">
        <v>83.230213090289226</v>
      </c>
      <c r="E68" s="4">
        <v>0.95499999999999996</v>
      </c>
      <c r="F68" s="17">
        <v>0.28318665707274776</v>
      </c>
      <c r="G68" s="17">
        <v>0.11928288717976469</v>
      </c>
      <c r="H68" s="17">
        <v>0.1721170395869191</v>
      </c>
      <c r="I68" s="5">
        <v>0.76205729325074212</v>
      </c>
      <c r="K68" s="4">
        <f t="shared" si="0"/>
        <v>83.064545475303532</v>
      </c>
      <c r="L68" s="5">
        <f t="shared" si="1"/>
        <v>0.16566761498569349</v>
      </c>
    </row>
    <row r="69" spans="1:12" x14ac:dyDescent="0.35">
      <c r="A69" s="4" t="s">
        <v>66</v>
      </c>
      <c r="B69" s="17" t="s">
        <v>511</v>
      </c>
      <c r="C69" s="5">
        <v>83.641194363520242</v>
      </c>
      <c r="E69" s="4">
        <v>0.91400000000000003</v>
      </c>
      <c r="F69" s="17">
        <v>0.29902695431583409</v>
      </c>
      <c r="G69" s="17">
        <v>0.12553246686333777</v>
      </c>
      <c r="H69" s="17">
        <v>0.15131578947368421</v>
      </c>
      <c r="I69" s="5">
        <v>0.78822390450938995</v>
      </c>
      <c r="K69" s="4">
        <f t="shared" si="0"/>
        <v>83.164783341065274</v>
      </c>
      <c r="L69" s="5">
        <f t="shared" si="1"/>
        <v>0.47641102245496825</v>
      </c>
    </row>
    <row r="70" spans="1:12" x14ac:dyDescent="0.35">
      <c r="A70" s="4" t="s">
        <v>67</v>
      </c>
      <c r="B70" s="17" t="s">
        <v>509</v>
      </c>
      <c r="C70" s="5">
        <v>82.286601889517385</v>
      </c>
      <c r="E70" s="4">
        <v>0.876</v>
      </c>
      <c r="F70" s="17">
        <v>0.18772345222485307</v>
      </c>
      <c r="G70" s="17">
        <v>0.14906466481440972</v>
      </c>
      <c r="H70" s="17">
        <v>0.11302211302211303</v>
      </c>
      <c r="I70" s="5">
        <v>0.77127989661465624</v>
      </c>
      <c r="K70" s="4">
        <f t="shared" si="0"/>
        <v>83.590030389834226</v>
      </c>
      <c r="L70" s="5">
        <f t="shared" si="1"/>
        <v>-1.3034285003168407</v>
      </c>
    </row>
    <row r="71" spans="1:12" x14ac:dyDescent="0.35">
      <c r="A71" s="4" t="s">
        <v>68</v>
      </c>
      <c r="B71" s="17" t="s">
        <v>507</v>
      </c>
      <c r="C71" s="5">
        <v>83.11257756216763</v>
      </c>
      <c r="E71" s="4">
        <v>0.63700000000000001</v>
      </c>
      <c r="F71" s="17">
        <v>0.34040692935789335</v>
      </c>
      <c r="G71" s="17">
        <v>0.15405483272057949</v>
      </c>
      <c r="H71" s="17">
        <v>0.15314136125654451</v>
      </c>
      <c r="I71" s="5">
        <v>0.79594681914630649</v>
      </c>
      <c r="K71" s="4">
        <f t="shared" si="0"/>
        <v>82.309606887861719</v>
      </c>
      <c r="L71" s="5">
        <f t="shared" si="1"/>
        <v>0.80297067430591085</v>
      </c>
    </row>
    <row r="72" spans="1:12" x14ac:dyDescent="0.35">
      <c r="A72" s="4" t="s">
        <v>69</v>
      </c>
      <c r="B72" s="17" t="s">
        <v>507</v>
      </c>
      <c r="C72" s="5">
        <v>80.411284851258586</v>
      </c>
      <c r="E72" s="4">
        <v>0.52</v>
      </c>
      <c r="F72" s="17">
        <v>0.46859152417114752</v>
      </c>
      <c r="G72" s="17">
        <v>0.21669123155126685</v>
      </c>
      <c r="H72" s="17">
        <v>0.20046082949308755</v>
      </c>
      <c r="I72" s="5">
        <v>0.73809774534228278</v>
      </c>
      <c r="K72" s="4">
        <f t="shared" si="0"/>
        <v>80.524833716321652</v>
      </c>
      <c r="L72" s="5">
        <f t="shared" si="1"/>
        <v>-0.11354886506306627</v>
      </c>
    </row>
    <row r="73" spans="1:12" x14ac:dyDescent="0.35">
      <c r="A73" s="4" t="s">
        <v>70</v>
      </c>
      <c r="B73" s="17" t="s">
        <v>507</v>
      </c>
      <c r="C73" s="5">
        <v>83.055101046367014</v>
      </c>
      <c r="E73" s="4">
        <v>0.67100000000000004</v>
      </c>
      <c r="F73" s="17">
        <v>0.33841510094271526</v>
      </c>
      <c r="G73" s="17">
        <v>0.13933588587206935</v>
      </c>
      <c r="H73" s="17">
        <v>0.15795724465558195</v>
      </c>
      <c r="I73" s="5">
        <v>0.80211016490302556</v>
      </c>
      <c r="K73" s="4">
        <f t="shared" si="0"/>
        <v>82.471883296376163</v>
      </c>
      <c r="L73" s="5">
        <f t="shared" si="1"/>
        <v>0.58321774999085108</v>
      </c>
    </row>
    <row r="74" spans="1:12" x14ac:dyDescent="0.35">
      <c r="A74" s="4" t="s">
        <v>71</v>
      </c>
      <c r="B74" s="17" t="s">
        <v>511</v>
      </c>
      <c r="C74" s="5">
        <v>83.763298818228435</v>
      </c>
      <c r="E74" s="4">
        <v>0.73099999999999998</v>
      </c>
      <c r="F74" s="17">
        <v>0.26414003452263246</v>
      </c>
      <c r="G74" s="17">
        <v>0.1274213985148317</v>
      </c>
      <c r="H74" s="17">
        <v>0.12598944591029024</v>
      </c>
      <c r="I74" s="5">
        <v>0.80908070040984703</v>
      </c>
      <c r="K74" s="4">
        <f t="shared" si="0"/>
        <v>83.246282541826091</v>
      </c>
      <c r="L74" s="5">
        <f t="shared" si="1"/>
        <v>0.51701627640234449</v>
      </c>
    </row>
    <row r="75" spans="1:12" x14ac:dyDescent="0.35">
      <c r="A75" s="4" t="s">
        <v>72</v>
      </c>
      <c r="B75" s="17" t="s">
        <v>508</v>
      </c>
      <c r="C75" s="5">
        <v>80.483938968887429</v>
      </c>
      <c r="E75" s="4">
        <v>0.25800000000000001</v>
      </c>
      <c r="F75" s="17">
        <v>0.40666209219636951</v>
      </c>
      <c r="G75" s="17">
        <v>0.17834789850952593</v>
      </c>
      <c r="H75" s="17">
        <v>0.2065677966101695</v>
      </c>
      <c r="I75" s="5">
        <v>0.80690203795379611</v>
      </c>
      <c r="K75" s="4">
        <f t="shared" si="0"/>
        <v>80.771257058269683</v>
      </c>
      <c r="L75" s="5">
        <f t="shared" si="1"/>
        <v>-0.28731808938225356</v>
      </c>
    </row>
    <row r="76" spans="1:12" x14ac:dyDescent="0.35">
      <c r="A76" s="4" t="s">
        <v>73</v>
      </c>
      <c r="B76" s="17" t="s">
        <v>505</v>
      </c>
      <c r="C76" s="5">
        <v>78.882379531185222</v>
      </c>
      <c r="E76" s="4">
        <v>0.28999999999999998</v>
      </c>
      <c r="F76" s="17">
        <v>0.38967532924853865</v>
      </c>
      <c r="G76" s="17">
        <v>0.16194530633498819</v>
      </c>
      <c r="H76" s="17">
        <v>0.21862348178137653</v>
      </c>
      <c r="I76" s="5">
        <v>0.69698943633961274</v>
      </c>
      <c r="K76" s="4">
        <f t="shared" ref="K76:K139" si="2">Intercept+($I$4*E76)+($I$5*F76)+($I$6*G76)+($I$7*H76)+($I$8*I76)</f>
        <v>80.507955913279901</v>
      </c>
      <c r="L76" s="5">
        <f t="shared" ref="L76:L139" si="3">C76-K76</f>
        <v>-1.6255763820946783</v>
      </c>
    </row>
    <row r="77" spans="1:12" x14ac:dyDescent="0.35">
      <c r="A77" s="4" t="s">
        <v>74</v>
      </c>
      <c r="B77" s="17" t="s">
        <v>505</v>
      </c>
      <c r="C77" s="5">
        <v>80.959103659630216</v>
      </c>
      <c r="E77" s="4">
        <v>0.53300000000000003</v>
      </c>
      <c r="F77" s="17">
        <v>0.39714965971114757</v>
      </c>
      <c r="G77" s="17">
        <v>0.13994548472291232</v>
      </c>
      <c r="H77" s="17">
        <v>0.19024856596558318</v>
      </c>
      <c r="I77" s="5">
        <v>0.76617654225470344</v>
      </c>
      <c r="K77" s="4">
        <f t="shared" si="2"/>
        <v>81.591686241179502</v>
      </c>
      <c r="L77" s="5">
        <f t="shared" si="3"/>
        <v>-0.63258258154928626</v>
      </c>
    </row>
    <row r="78" spans="1:12" x14ac:dyDescent="0.35">
      <c r="A78" s="4" t="s">
        <v>75</v>
      </c>
      <c r="B78" s="17" t="s">
        <v>505</v>
      </c>
      <c r="C78" s="5">
        <v>79.933415291605343</v>
      </c>
      <c r="E78" s="4">
        <v>0.26100000000000001</v>
      </c>
      <c r="F78" s="17">
        <v>0.41176872024977396</v>
      </c>
      <c r="G78" s="17">
        <v>0.16099603835537288</v>
      </c>
      <c r="H78" s="17">
        <v>0.24324324324324326</v>
      </c>
      <c r="I78" s="5">
        <v>0.6930410161416668</v>
      </c>
      <c r="K78" s="4">
        <f t="shared" si="2"/>
        <v>80.152226610180179</v>
      </c>
      <c r="L78" s="5">
        <f t="shared" si="3"/>
        <v>-0.21881131857483638</v>
      </c>
    </row>
    <row r="79" spans="1:12" x14ac:dyDescent="0.35">
      <c r="A79" s="4" t="s">
        <v>76</v>
      </c>
      <c r="B79" s="17" t="s">
        <v>508</v>
      </c>
      <c r="C79" s="5">
        <v>82.882293209604498</v>
      </c>
      <c r="E79" s="4">
        <v>0.56699999999999995</v>
      </c>
      <c r="F79" s="17">
        <v>0.36115153720211024</v>
      </c>
      <c r="G79" s="17">
        <v>0.18453143960711732</v>
      </c>
      <c r="H79" s="17">
        <v>0.16274089935760172</v>
      </c>
      <c r="I79" s="5">
        <v>0.80541038093160411</v>
      </c>
      <c r="K79" s="4">
        <f t="shared" si="2"/>
        <v>81.823409375702383</v>
      </c>
      <c r="L79" s="5">
        <f t="shared" si="3"/>
        <v>1.0588838339021152</v>
      </c>
    </row>
    <row r="80" spans="1:12" x14ac:dyDescent="0.35">
      <c r="A80" s="4" t="s">
        <v>77</v>
      </c>
      <c r="B80" s="17" t="s">
        <v>508</v>
      </c>
      <c r="C80" s="5">
        <v>83.10451704370773</v>
      </c>
      <c r="E80" s="4">
        <v>0.627</v>
      </c>
      <c r="F80" s="17">
        <v>0.30890780044886473</v>
      </c>
      <c r="G80" s="17">
        <v>0.12606359621600666</v>
      </c>
      <c r="H80" s="17">
        <v>0.18181818181818182</v>
      </c>
      <c r="I80" s="5">
        <v>0.80038020233441898</v>
      </c>
      <c r="K80" s="4">
        <f t="shared" si="2"/>
        <v>82.384821035826718</v>
      </c>
      <c r="L80" s="5">
        <f t="shared" si="3"/>
        <v>0.71969600788101218</v>
      </c>
    </row>
    <row r="81" spans="1:12" x14ac:dyDescent="0.35">
      <c r="A81" s="4" t="s">
        <v>78</v>
      </c>
      <c r="B81" s="17" t="s">
        <v>507</v>
      </c>
      <c r="C81" s="5">
        <v>80.976026269370678</v>
      </c>
      <c r="E81" s="4">
        <v>0.435</v>
      </c>
      <c r="F81" s="17">
        <v>0.40862347656211262</v>
      </c>
      <c r="G81" s="17">
        <v>0.10786953682057634</v>
      </c>
      <c r="H81" s="17">
        <v>0.16365280289330922</v>
      </c>
      <c r="I81" s="5">
        <v>0.7677761218667698</v>
      </c>
      <c r="K81" s="4">
        <f t="shared" si="2"/>
        <v>81.862834694016598</v>
      </c>
      <c r="L81" s="5">
        <f t="shared" si="3"/>
        <v>-0.88680842464592047</v>
      </c>
    </row>
    <row r="82" spans="1:12" x14ac:dyDescent="0.35">
      <c r="A82" s="4" t="s">
        <v>79</v>
      </c>
      <c r="B82" s="17" t="s">
        <v>505</v>
      </c>
      <c r="C82" s="5">
        <v>79.48325274209013</v>
      </c>
      <c r="E82" s="4">
        <v>0.13500000000000001</v>
      </c>
      <c r="F82" s="17">
        <v>0.48197517365577563</v>
      </c>
      <c r="G82" s="17">
        <v>0.18119457665613511</v>
      </c>
      <c r="H82" s="17">
        <v>0.20258064516129032</v>
      </c>
      <c r="I82" s="5">
        <v>0.73258041531378937</v>
      </c>
      <c r="K82" s="4">
        <f t="shared" si="2"/>
        <v>80.020423780399511</v>
      </c>
      <c r="L82" s="5">
        <f t="shared" si="3"/>
        <v>-0.53717103830938129</v>
      </c>
    </row>
    <row r="83" spans="1:12" x14ac:dyDescent="0.35">
      <c r="A83" s="4" t="s">
        <v>80</v>
      </c>
      <c r="B83" s="17" t="s">
        <v>505</v>
      </c>
      <c r="C83" s="5">
        <v>80.145363243946534</v>
      </c>
      <c r="E83" s="4">
        <v>0.14799999999999999</v>
      </c>
      <c r="F83" s="17">
        <v>0.41906653426017876</v>
      </c>
      <c r="G83" s="17">
        <v>0.16167249991218627</v>
      </c>
      <c r="H83" s="17">
        <v>0.20717131474103587</v>
      </c>
      <c r="I83" s="5">
        <v>0.74120978192421327</v>
      </c>
      <c r="K83" s="4">
        <f t="shared" si="2"/>
        <v>80.41208049142331</v>
      </c>
      <c r="L83" s="5">
        <f t="shared" si="3"/>
        <v>-0.26671724747677672</v>
      </c>
    </row>
    <row r="84" spans="1:12" x14ac:dyDescent="0.35">
      <c r="A84" s="4" t="s">
        <v>81</v>
      </c>
      <c r="B84" s="17" t="s">
        <v>508</v>
      </c>
      <c r="C84" s="5">
        <v>82.236546098325334</v>
      </c>
      <c r="E84" s="4">
        <v>0.46600000000000003</v>
      </c>
      <c r="F84" s="17">
        <v>0.33492976272787062</v>
      </c>
      <c r="G84" s="17">
        <v>0.14279667821803002</v>
      </c>
      <c r="H84" s="17">
        <v>0.14691151919866444</v>
      </c>
      <c r="I84" s="5">
        <v>0.86857973227410101</v>
      </c>
      <c r="K84" s="4">
        <f t="shared" si="2"/>
        <v>82.429928105145237</v>
      </c>
      <c r="L84" s="5">
        <f t="shared" si="3"/>
        <v>-0.19338200681990259</v>
      </c>
    </row>
    <row r="85" spans="1:12" x14ac:dyDescent="0.35">
      <c r="A85" s="4" t="s">
        <v>82</v>
      </c>
      <c r="B85" s="17" t="s">
        <v>507</v>
      </c>
      <c r="C85" s="5">
        <v>81.389679576760017</v>
      </c>
      <c r="E85" s="4">
        <v>0.438</v>
      </c>
      <c r="F85" s="17">
        <v>0.41217862269978683</v>
      </c>
      <c r="G85" s="17">
        <v>0.10782685967080187</v>
      </c>
      <c r="H85" s="17">
        <v>0.18037383177570093</v>
      </c>
      <c r="I85" s="5">
        <v>0.8426153672476111</v>
      </c>
      <c r="K85" s="4">
        <f t="shared" si="2"/>
        <v>81.982409087304291</v>
      </c>
      <c r="L85" s="5">
        <f t="shared" si="3"/>
        <v>-0.59272951054427381</v>
      </c>
    </row>
    <row r="86" spans="1:12" x14ac:dyDescent="0.35">
      <c r="A86" s="4" t="s">
        <v>83</v>
      </c>
      <c r="B86" s="17" t="s">
        <v>507</v>
      </c>
      <c r="C86" s="5">
        <v>81.177601979284788</v>
      </c>
      <c r="E86" s="4">
        <v>0.48799999999999999</v>
      </c>
      <c r="F86" s="17">
        <v>0.33985970758976564</v>
      </c>
      <c r="G86" s="17">
        <v>0.15754200323451681</v>
      </c>
      <c r="H86" s="17">
        <v>0.16738660907127431</v>
      </c>
      <c r="I86" s="5">
        <v>0.76311226428374501</v>
      </c>
      <c r="K86" s="4">
        <f t="shared" si="2"/>
        <v>81.770905989591739</v>
      </c>
      <c r="L86" s="5">
        <f t="shared" si="3"/>
        <v>-0.59330401030695157</v>
      </c>
    </row>
    <row r="87" spans="1:12" x14ac:dyDescent="0.35">
      <c r="A87" s="4" t="s">
        <v>84</v>
      </c>
      <c r="B87" s="17" t="s">
        <v>507</v>
      </c>
      <c r="C87" s="5">
        <v>81.441618137182687</v>
      </c>
      <c r="E87" s="4">
        <v>0.11600000000000001</v>
      </c>
      <c r="F87" s="17">
        <v>0.41148018718485108</v>
      </c>
      <c r="G87" s="17">
        <v>0.14486192311958071</v>
      </c>
      <c r="H87" s="17">
        <v>0.18584070796460178</v>
      </c>
      <c r="I87" s="5">
        <v>0.77265169744857043</v>
      </c>
      <c r="K87" s="4">
        <f t="shared" si="2"/>
        <v>80.81511616955865</v>
      </c>
      <c r="L87" s="5">
        <f t="shared" si="3"/>
        <v>0.62650196762403709</v>
      </c>
    </row>
    <row r="88" spans="1:12" x14ac:dyDescent="0.35">
      <c r="A88" s="4" t="s">
        <v>85</v>
      </c>
      <c r="B88" s="17" t="s">
        <v>507</v>
      </c>
      <c r="C88" s="5">
        <v>80.975324151721253</v>
      </c>
      <c r="E88" s="4">
        <v>0.51100000000000001</v>
      </c>
      <c r="F88" s="17">
        <v>0.36070346462916614</v>
      </c>
      <c r="G88" s="17">
        <v>0.13371540583753183</v>
      </c>
      <c r="H88" s="17">
        <v>0.17528735632183909</v>
      </c>
      <c r="I88" s="5">
        <v>0.73965827520909644</v>
      </c>
      <c r="K88" s="4">
        <f t="shared" si="2"/>
        <v>81.766146890227475</v>
      </c>
      <c r="L88" s="5">
        <f t="shared" si="3"/>
        <v>-0.79082273850622187</v>
      </c>
    </row>
    <row r="89" spans="1:12" x14ac:dyDescent="0.35">
      <c r="A89" s="4" t="s">
        <v>86</v>
      </c>
      <c r="B89" s="17" t="s">
        <v>508</v>
      </c>
      <c r="C89" s="5">
        <v>82.818540988657659</v>
      </c>
      <c r="E89" s="4">
        <v>0.36199999999999999</v>
      </c>
      <c r="F89" s="17">
        <v>0.34149390189460904</v>
      </c>
      <c r="G89" s="17">
        <v>5.9909408962491112E-2</v>
      </c>
      <c r="H89" s="17">
        <v>0.13155555555555556</v>
      </c>
      <c r="I89" s="5">
        <v>0.81919307138466457</v>
      </c>
      <c r="K89" s="4">
        <f t="shared" si="2"/>
        <v>82.815287075841098</v>
      </c>
      <c r="L89" s="5">
        <f t="shared" si="3"/>
        <v>3.2539128165609554E-3</v>
      </c>
    </row>
    <row r="90" spans="1:12" x14ac:dyDescent="0.35">
      <c r="A90" s="4" t="s">
        <v>87</v>
      </c>
      <c r="B90" s="17" t="s">
        <v>509</v>
      </c>
      <c r="C90" s="5">
        <v>81.346961183717312</v>
      </c>
      <c r="E90" s="4">
        <v>0.69</v>
      </c>
      <c r="F90" s="17">
        <v>0.30911715422041869</v>
      </c>
      <c r="G90" s="17">
        <v>0.13921247092988251</v>
      </c>
      <c r="H90" s="17">
        <v>0.14733542319749215</v>
      </c>
      <c r="I90" s="5">
        <v>0.81302334126850573</v>
      </c>
      <c r="K90" s="4">
        <f t="shared" si="2"/>
        <v>82.745914221448601</v>
      </c>
      <c r="L90" s="5">
        <f t="shared" si="3"/>
        <v>-1.3989530377312889</v>
      </c>
    </row>
    <row r="91" spans="1:12" x14ac:dyDescent="0.35">
      <c r="A91" s="4" t="s">
        <v>88</v>
      </c>
      <c r="B91" s="17" t="s">
        <v>508</v>
      </c>
      <c r="C91" s="5">
        <v>82.752600942163241</v>
      </c>
      <c r="E91" s="4">
        <v>0.42199999999999999</v>
      </c>
      <c r="F91" s="17">
        <v>0.36465189873417719</v>
      </c>
      <c r="G91" s="17">
        <v>0.16758346736532492</v>
      </c>
      <c r="H91" s="17">
        <v>0.13698630136986301</v>
      </c>
      <c r="I91" s="5">
        <v>0.83298524485088354</v>
      </c>
      <c r="K91" s="4">
        <f t="shared" si="2"/>
        <v>82.009377667095535</v>
      </c>
      <c r="L91" s="5">
        <f t="shared" si="3"/>
        <v>0.74322327506770591</v>
      </c>
    </row>
    <row r="92" spans="1:12" x14ac:dyDescent="0.35">
      <c r="A92" s="4" t="s">
        <v>89</v>
      </c>
      <c r="B92" s="17" t="s">
        <v>508</v>
      </c>
      <c r="C92" s="5">
        <v>81.322051601280606</v>
      </c>
      <c r="E92" s="4">
        <v>0.45700000000000002</v>
      </c>
      <c r="F92" s="17">
        <v>0.38473467910775672</v>
      </c>
      <c r="G92" s="17">
        <v>0.12661194518627425</v>
      </c>
      <c r="H92" s="17">
        <v>0.17414529914529914</v>
      </c>
      <c r="I92" s="5">
        <v>0.73493859485627167</v>
      </c>
      <c r="K92" s="4">
        <f t="shared" si="2"/>
        <v>81.630454242078741</v>
      </c>
      <c r="L92" s="5">
        <f t="shared" si="3"/>
        <v>-0.30840264079813551</v>
      </c>
    </row>
    <row r="93" spans="1:12" x14ac:dyDescent="0.35">
      <c r="A93" s="4" t="s">
        <v>90</v>
      </c>
      <c r="B93" s="17" t="s">
        <v>508</v>
      </c>
      <c r="C93" s="5">
        <v>83.265083038404413</v>
      </c>
      <c r="E93" s="4">
        <v>0.53600000000000003</v>
      </c>
      <c r="F93" s="17">
        <v>0.29312417701952254</v>
      </c>
      <c r="G93" s="17">
        <v>0.1399943810729852</v>
      </c>
      <c r="H93" s="17">
        <v>0.12813370473537605</v>
      </c>
      <c r="I93" s="5">
        <v>0.73353538646721683</v>
      </c>
      <c r="K93" s="4">
        <f t="shared" si="2"/>
        <v>82.398736058287952</v>
      </c>
      <c r="L93" s="5">
        <f t="shared" si="3"/>
        <v>0.86634698011646094</v>
      </c>
    </row>
    <row r="94" spans="1:12" x14ac:dyDescent="0.35">
      <c r="A94" s="4" t="s">
        <v>91</v>
      </c>
      <c r="B94" s="17" t="s">
        <v>508</v>
      </c>
      <c r="C94" s="5">
        <v>82.579213693127159</v>
      </c>
      <c r="E94" s="4">
        <v>0.441</v>
      </c>
      <c r="F94" s="17">
        <v>0.35049837089591085</v>
      </c>
      <c r="G94" s="17">
        <v>0.12086992664639264</v>
      </c>
      <c r="H94" s="17">
        <v>0.14741379310344827</v>
      </c>
      <c r="I94" s="5">
        <v>0.82319901479950253</v>
      </c>
      <c r="K94" s="4">
        <f t="shared" si="2"/>
        <v>82.328081746863077</v>
      </c>
      <c r="L94" s="5">
        <f t="shared" si="3"/>
        <v>0.25113194626408131</v>
      </c>
    </row>
    <row r="95" spans="1:12" x14ac:dyDescent="0.35">
      <c r="A95" s="4" t="s">
        <v>92</v>
      </c>
      <c r="B95" s="17" t="s">
        <v>508</v>
      </c>
      <c r="C95" s="5">
        <v>81.335269799618018</v>
      </c>
      <c r="E95" s="4">
        <v>0.378</v>
      </c>
      <c r="F95" s="17">
        <v>0.39663547195288912</v>
      </c>
      <c r="G95" s="17">
        <v>0.18137364538425413</v>
      </c>
      <c r="H95" s="17">
        <v>0.17547169811320754</v>
      </c>
      <c r="I95" s="5">
        <v>0.71172164861289322</v>
      </c>
      <c r="K95" s="4">
        <f t="shared" si="2"/>
        <v>80.925222851250993</v>
      </c>
      <c r="L95" s="5">
        <f t="shared" si="3"/>
        <v>0.41004694836702527</v>
      </c>
    </row>
    <row r="96" spans="1:12" x14ac:dyDescent="0.35">
      <c r="A96" s="4" t="s">
        <v>93</v>
      </c>
      <c r="B96" s="17" t="s">
        <v>508</v>
      </c>
      <c r="C96" s="5">
        <v>82.287092143144193</v>
      </c>
      <c r="E96" s="4">
        <v>0.38800000000000001</v>
      </c>
      <c r="F96" s="17">
        <v>0.33243751679656008</v>
      </c>
      <c r="G96" s="17">
        <v>0.13947184146938263</v>
      </c>
      <c r="H96" s="17">
        <v>0.15686274509803921</v>
      </c>
      <c r="I96" s="5">
        <v>0.78476138539045026</v>
      </c>
      <c r="K96" s="4">
        <f t="shared" si="2"/>
        <v>81.929715276531311</v>
      </c>
      <c r="L96" s="5">
        <f t="shared" si="3"/>
        <v>0.35737686661288137</v>
      </c>
    </row>
    <row r="97" spans="1:12" x14ac:dyDescent="0.35">
      <c r="A97" s="4" t="s">
        <v>94</v>
      </c>
      <c r="B97" s="17" t="s">
        <v>508</v>
      </c>
      <c r="C97" s="5">
        <v>83.363453779031119</v>
      </c>
      <c r="E97" s="4">
        <v>0.66200000000000003</v>
      </c>
      <c r="F97" s="17">
        <v>0.37057261287199983</v>
      </c>
      <c r="G97" s="17">
        <v>0.10936673244441041</v>
      </c>
      <c r="H97" s="17">
        <v>0.13769751693002258</v>
      </c>
      <c r="I97" s="5">
        <v>0.83804430153275244</v>
      </c>
      <c r="K97" s="4">
        <f t="shared" si="2"/>
        <v>82.882241705656895</v>
      </c>
      <c r="L97" s="5">
        <f t="shared" si="3"/>
        <v>0.48121207337422334</v>
      </c>
    </row>
    <row r="98" spans="1:12" x14ac:dyDescent="0.35">
      <c r="A98" s="4" t="s">
        <v>95</v>
      </c>
      <c r="B98" s="17" t="s">
        <v>508</v>
      </c>
      <c r="C98" s="5">
        <v>84.341788886394255</v>
      </c>
      <c r="E98" s="4">
        <v>0.65900000000000003</v>
      </c>
      <c r="F98" s="17">
        <v>0.34975597155947091</v>
      </c>
      <c r="G98" s="17">
        <v>0.12525673347962601</v>
      </c>
      <c r="H98" s="17">
        <v>0.12696148359486448</v>
      </c>
      <c r="I98" s="5">
        <v>0.81052367563471039</v>
      </c>
      <c r="K98" s="4">
        <f t="shared" si="2"/>
        <v>82.822596603633087</v>
      </c>
      <c r="L98" s="5">
        <f t="shared" si="3"/>
        <v>1.5191922827611677</v>
      </c>
    </row>
    <row r="99" spans="1:12" x14ac:dyDescent="0.35">
      <c r="A99" s="4" t="s">
        <v>96</v>
      </c>
      <c r="B99" s="17" t="s">
        <v>508</v>
      </c>
      <c r="C99" s="5">
        <v>83.451644128181641</v>
      </c>
      <c r="E99" s="4">
        <v>0.64300000000000002</v>
      </c>
      <c r="F99" s="17">
        <v>0.34159701227102968</v>
      </c>
      <c r="G99" s="17">
        <v>9.8932987195960442E-2</v>
      </c>
      <c r="H99" s="17">
        <v>0.14285714285714285</v>
      </c>
      <c r="I99" s="5">
        <v>0.79401653727866817</v>
      </c>
      <c r="K99" s="4">
        <f t="shared" si="2"/>
        <v>82.826242408704331</v>
      </c>
      <c r="L99" s="5">
        <f t="shared" si="3"/>
        <v>0.62540171947730983</v>
      </c>
    </row>
    <row r="100" spans="1:12" x14ac:dyDescent="0.35">
      <c r="A100" s="4" t="s">
        <v>97</v>
      </c>
      <c r="B100" s="17" t="s">
        <v>508</v>
      </c>
      <c r="C100" s="5">
        <v>82.948098248203536</v>
      </c>
      <c r="E100" s="4">
        <v>0.70299999999999996</v>
      </c>
      <c r="F100" s="17">
        <v>0.35890970858325816</v>
      </c>
      <c r="G100" s="17">
        <v>0.14336114175333203</v>
      </c>
      <c r="H100" s="17">
        <v>0.12865497076023391</v>
      </c>
      <c r="I100" s="5">
        <v>0.79446044096551982</v>
      </c>
      <c r="K100" s="4">
        <f t="shared" si="2"/>
        <v>82.654947832765657</v>
      </c>
      <c r="L100" s="5">
        <f t="shared" si="3"/>
        <v>0.29315041543787856</v>
      </c>
    </row>
    <row r="101" spans="1:12" x14ac:dyDescent="0.35">
      <c r="A101" s="4" t="s">
        <v>98</v>
      </c>
      <c r="B101" s="17" t="s">
        <v>508</v>
      </c>
      <c r="C101" s="5">
        <v>82.669236119994082</v>
      </c>
      <c r="E101" s="4">
        <v>0.621</v>
      </c>
      <c r="F101" s="17">
        <v>0.3267453552959203</v>
      </c>
      <c r="G101" s="17">
        <v>0.10289575094679454</v>
      </c>
      <c r="H101" s="17">
        <v>0.13805522208883553</v>
      </c>
      <c r="I101" s="5">
        <v>0.76798296541583955</v>
      </c>
      <c r="K101" s="4">
        <f t="shared" si="2"/>
        <v>82.756416863760307</v>
      </c>
      <c r="L101" s="5">
        <f t="shared" si="3"/>
        <v>-8.7180743766225532E-2</v>
      </c>
    </row>
    <row r="102" spans="1:12" x14ac:dyDescent="0.35">
      <c r="A102" s="4" t="s">
        <v>99</v>
      </c>
      <c r="B102" s="17" t="s">
        <v>508</v>
      </c>
      <c r="C102" s="5">
        <v>80.868905107338747</v>
      </c>
      <c r="E102" s="4">
        <v>0.64</v>
      </c>
      <c r="F102" s="17">
        <v>0.37436010753876181</v>
      </c>
      <c r="G102" s="17">
        <v>0.20348312195279358</v>
      </c>
      <c r="H102" s="17">
        <v>0.17017543859649123</v>
      </c>
      <c r="I102" s="5">
        <v>0.70123337332066182</v>
      </c>
      <c r="K102" s="4">
        <f t="shared" si="2"/>
        <v>81.313468275894493</v>
      </c>
      <c r="L102" s="5">
        <f t="shared" si="3"/>
        <v>-0.44456316855574585</v>
      </c>
    </row>
    <row r="103" spans="1:12" x14ac:dyDescent="0.35">
      <c r="A103" s="4" t="s">
        <v>100</v>
      </c>
      <c r="B103" s="17" t="s">
        <v>509</v>
      </c>
      <c r="C103" s="5">
        <v>81.735630529499133</v>
      </c>
      <c r="E103" s="4">
        <v>0.65600000000000003</v>
      </c>
      <c r="F103" s="17">
        <v>0.37033050755221247</v>
      </c>
      <c r="G103" s="17">
        <v>0.20654972455531009</v>
      </c>
      <c r="H103" s="17">
        <v>0.23225030084235859</v>
      </c>
      <c r="I103" s="5">
        <v>0.6892678396755666</v>
      </c>
      <c r="K103" s="4">
        <f t="shared" si="2"/>
        <v>80.741842017494577</v>
      </c>
      <c r="L103" s="5">
        <f t="shared" si="3"/>
        <v>0.99378851200455642</v>
      </c>
    </row>
    <row r="104" spans="1:12" x14ac:dyDescent="0.35">
      <c r="A104" s="4" t="s">
        <v>101</v>
      </c>
      <c r="B104" s="17" t="s">
        <v>506</v>
      </c>
      <c r="C104" s="5">
        <v>79.413999788919625</v>
      </c>
      <c r="E104" s="4">
        <v>0.70599999999999996</v>
      </c>
      <c r="F104" s="17">
        <v>0.41161822338340953</v>
      </c>
      <c r="G104" s="17">
        <v>0.25782277057046399</v>
      </c>
      <c r="H104" s="17">
        <v>0.21830209481808158</v>
      </c>
      <c r="I104" s="5">
        <v>0.69462858116464965</v>
      </c>
      <c r="K104" s="4">
        <f t="shared" si="2"/>
        <v>80.429202325509038</v>
      </c>
      <c r="L104" s="5">
        <f t="shared" si="3"/>
        <v>-1.0152025365894133</v>
      </c>
    </row>
    <row r="105" spans="1:12" x14ac:dyDescent="0.35">
      <c r="A105" s="4" t="s">
        <v>102</v>
      </c>
      <c r="B105" s="17" t="s">
        <v>508</v>
      </c>
      <c r="C105" s="5">
        <v>83.417001590164418</v>
      </c>
      <c r="E105" s="4">
        <v>0.70899999999999996</v>
      </c>
      <c r="F105" s="17">
        <v>0.35267092159833113</v>
      </c>
      <c r="G105" s="17">
        <v>0.1140246453073705</v>
      </c>
      <c r="H105" s="17">
        <v>0.17371937639198218</v>
      </c>
      <c r="I105" s="5">
        <v>0.76988605499052287</v>
      </c>
      <c r="K105" s="4">
        <f t="shared" si="2"/>
        <v>82.427823013014873</v>
      </c>
      <c r="L105" s="5">
        <f t="shared" si="3"/>
        <v>0.98917857714954494</v>
      </c>
    </row>
    <row r="106" spans="1:12" x14ac:dyDescent="0.35">
      <c r="A106" s="4" t="s">
        <v>103</v>
      </c>
      <c r="B106" s="17" t="s">
        <v>508</v>
      </c>
      <c r="C106" s="5">
        <v>82.216635778685898</v>
      </c>
      <c r="E106" s="4">
        <v>0.57399999999999995</v>
      </c>
      <c r="F106" s="17">
        <v>0.38502337641928258</v>
      </c>
      <c r="G106" s="17">
        <v>0.151207056235486</v>
      </c>
      <c r="H106" s="17">
        <v>0.19377652050919378</v>
      </c>
      <c r="I106" s="5">
        <v>0.73227494802765181</v>
      </c>
      <c r="K106" s="4">
        <f t="shared" si="2"/>
        <v>81.466578800693085</v>
      </c>
      <c r="L106" s="5">
        <f t="shared" si="3"/>
        <v>0.75005697799281279</v>
      </c>
    </row>
    <row r="107" spans="1:12" x14ac:dyDescent="0.35">
      <c r="A107" s="4" t="s">
        <v>104</v>
      </c>
      <c r="B107" s="17" t="s">
        <v>508</v>
      </c>
      <c r="C107" s="5">
        <v>83.254887908183278</v>
      </c>
      <c r="E107" s="4">
        <v>0.7</v>
      </c>
      <c r="F107" s="17">
        <v>0.3371691317592676</v>
      </c>
      <c r="G107" s="17">
        <v>0.14060031181261676</v>
      </c>
      <c r="H107" s="17">
        <v>0.14417887432536622</v>
      </c>
      <c r="I107" s="5">
        <v>0.7813293270453715</v>
      </c>
      <c r="K107" s="4">
        <f t="shared" si="2"/>
        <v>82.564094853180578</v>
      </c>
      <c r="L107" s="5">
        <f t="shared" si="3"/>
        <v>0.69079305500270038</v>
      </c>
    </row>
    <row r="108" spans="1:12" x14ac:dyDescent="0.35">
      <c r="A108" s="4" t="s">
        <v>105</v>
      </c>
      <c r="B108" s="17" t="s">
        <v>506</v>
      </c>
      <c r="C108" s="5">
        <v>81.230853064461712</v>
      </c>
      <c r="E108" s="4">
        <v>0.56100000000000005</v>
      </c>
      <c r="F108" s="17">
        <v>0.45053089843244876</v>
      </c>
      <c r="G108" s="17">
        <v>0.16738372984221855</v>
      </c>
      <c r="H108" s="17">
        <v>0.18377321603128055</v>
      </c>
      <c r="I108" s="5">
        <v>0.73971427357175523</v>
      </c>
      <c r="K108" s="4">
        <f t="shared" si="2"/>
        <v>81.198034714813247</v>
      </c>
      <c r="L108" s="5">
        <f t="shared" si="3"/>
        <v>3.2818349648465528E-2</v>
      </c>
    </row>
    <row r="109" spans="1:12" x14ac:dyDescent="0.35">
      <c r="A109" s="4" t="s">
        <v>106</v>
      </c>
      <c r="B109" s="17" t="s">
        <v>507</v>
      </c>
      <c r="C109" s="5">
        <v>81.748620791890644</v>
      </c>
      <c r="E109" s="4">
        <v>0.46</v>
      </c>
      <c r="F109" s="17">
        <v>0.3935883757557283</v>
      </c>
      <c r="G109" s="17">
        <v>0.15744616400745137</v>
      </c>
      <c r="H109" s="17">
        <v>0.16042446941323346</v>
      </c>
      <c r="I109" s="5">
        <v>0.80849833736866583</v>
      </c>
      <c r="K109" s="4">
        <f t="shared" si="2"/>
        <v>81.755792735284047</v>
      </c>
      <c r="L109" s="5">
        <f t="shared" si="3"/>
        <v>-7.1719433934021026E-3</v>
      </c>
    </row>
    <row r="110" spans="1:12" x14ac:dyDescent="0.35">
      <c r="A110" s="4" t="s">
        <v>107</v>
      </c>
      <c r="B110" s="17" t="s">
        <v>511</v>
      </c>
      <c r="C110" s="5">
        <v>82.742651535385377</v>
      </c>
      <c r="E110" s="4">
        <v>0.79400000000000004</v>
      </c>
      <c r="F110" s="17">
        <v>0.33592281460533979</v>
      </c>
      <c r="G110" s="17">
        <v>0.11397756022679344</v>
      </c>
      <c r="H110" s="17">
        <v>0.13509749303621169</v>
      </c>
      <c r="I110" s="5">
        <v>0.75352027597261273</v>
      </c>
      <c r="K110" s="4">
        <f t="shared" si="2"/>
        <v>82.921783599955958</v>
      </c>
      <c r="L110" s="5">
        <f t="shared" si="3"/>
        <v>-0.17913206457058095</v>
      </c>
    </row>
    <row r="111" spans="1:12" x14ac:dyDescent="0.35">
      <c r="A111" s="4" t="s">
        <v>108</v>
      </c>
      <c r="B111" s="17" t="s">
        <v>507</v>
      </c>
      <c r="C111" s="5">
        <v>81.251908504768693</v>
      </c>
      <c r="E111" s="4">
        <v>0.495</v>
      </c>
      <c r="F111" s="17">
        <v>0.47936889885428347</v>
      </c>
      <c r="G111" s="17">
        <v>0.20000862916782647</v>
      </c>
      <c r="H111" s="17">
        <v>0.22027972027972029</v>
      </c>
      <c r="I111" s="5">
        <v>0.78011712310934789</v>
      </c>
      <c r="K111" s="4">
        <f t="shared" si="2"/>
        <v>80.5493716995597</v>
      </c>
      <c r="L111" s="5">
        <f t="shared" si="3"/>
        <v>0.70253680520899309</v>
      </c>
    </row>
    <row r="112" spans="1:12" x14ac:dyDescent="0.35">
      <c r="A112" s="4" t="s">
        <v>109</v>
      </c>
      <c r="B112" s="17" t="s">
        <v>511</v>
      </c>
      <c r="C112" s="5">
        <v>82.955751532575192</v>
      </c>
      <c r="E112" s="4">
        <v>0.77200000000000002</v>
      </c>
      <c r="F112" s="17">
        <v>0.33834295599366437</v>
      </c>
      <c r="G112" s="17">
        <v>0.14182973787271608</v>
      </c>
      <c r="H112" s="17">
        <v>0.16071428571428573</v>
      </c>
      <c r="I112" s="5">
        <v>0.78875229836987859</v>
      </c>
      <c r="K112" s="4">
        <f t="shared" si="2"/>
        <v>82.561177254102546</v>
      </c>
      <c r="L112" s="5">
        <f t="shared" si="3"/>
        <v>0.39457427847264626</v>
      </c>
    </row>
    <row r="113" spans="1:12" x14ac:dyDescent="0.35">
      <c r="A113" s="4" t="s">
        <v>110</v>
      </c>
      <c r="B113" s="17" t="s">
        <v>511</v>
      </c>
      <c r="C113" s="5">
        <v>81.519320470492929</v>
      </c>
      <c r="E113" s="4">
        <v>0.52900000000000003</v>
      </c>
      <c r="F113" s="17">
        <v>0.33751688150070353</v>
      </c>
      <c r="G113" s="17">
        <v>8.8890066512507179E-2</v>
      </c>
      <c r="H113" s="17">
        <v>0.15397350993377484</v>
      </c>
      <c r="I113" s="5">
        <v>0.77887504917324657</v>
      </c>
      <c r="K113" s="4">
        <f t="shared" si="2"/>
        <v>82.560227651985031</v>
      </c>
      <c r="L113" s="5">
        <f t="shared" si="3"/>
        <v>-1.040907181492102</v>
      </c>
    </row>
    <row r="114" spans="1:12" x14ac:dyDescent="0.35">
      <c r="A114" s="4" t="s">
        <v>111</v>
      </c>
      <c r="B114" s="17" t="s">
        <v>511</v>
      </c>
      <c r="C114" s="5">
        <v>82.05398633382849</v>
      </c>
      <c r="E114" s="4">
        <v>0.87</v>
      </c>
      <c r="F114" s="17">
        <v>0.39523931254178629</v>
      </c>
      <c r="G114" s="17">
        <v>8.3784830922713591E-2</v>
      </c>
      <c r="H114" s="17">
        <v>0.179421768707483</v>
      </c>
      <c r="I114" s="5">
        <v>0.76887193863355019</v>
      </c>
      <c r="K114" s="4">
        <f t="shared" si="2"/>
        <v>82.744231171918074</v>
      </c>
      <c r="L114" s="5">
        <f t="shared" si="3"/>
        <v>-0.69024483808958337</v>
      </c>
    </row>
    <row r="115" spans="1:12" x14ac:dyDescent="0.35">
      <c r="A115" s="4" t="s">
        <v>112</v>
      </c>
      <c r="B115" s="17" t="s">
        <v>506</v>
      </c>
      <c r="C115" s="5">
        <v>80.83535817322138</v>
      </c>
      <c r="E115" s="4">
        <v>0.80100000000000005</v>
      </c>
      <c r="F115" s="17">
        <v>0.44817940086995284</v>
      </c>
      <c r="G115" s="17">
        <v>0.21660945725585398</v>
      </c>
      <c r="H115" s="17">
        <v>0.21497120921305182</v>
      </c>
      <c r="I115" s="5">
        <v>0.74281386768634483</v>
      </c>
      <c r="K115" s="4">
        <f t="shared" si="2"/>
        <v>80.993286667644284</v>
      </c>
      <c r="L115" s="5">
        <f t="shared" si="3"/>
        <v>-0.15792849442290446</v>
      </c>
    </row>
    <row r="116" spans="1:12" x14ac:dyDescent="0.35">
      <c r="A116" s="4" t="s">
        <v>113</v>
      </c>
      <c r="B116" s="17" t="s">
        <v>507</v>
      </c>
      <c r="C116" s="5">
        <v>81.833721386987918</v>
      </c>
      <c r="E116" s="4">
        <v>0.72199999999999998</v>
      </c>
      <c r="F116" s="17">
        <v>0.39174080781040865</v>
      </c>
      <c r="G116" s="17">
        <v>8.0945390380320614E-2</v>
      </c>
      <c r="H116" s="17">
        <v>0.20152671755725191</v>
      </c>
      <c r="I116" s="5">
        <v>0.74205961060153069</v>
      </c>
      <c r="K116" s="4">
        <f t="shared" si="2"/>
        <v>82.219642151800514</v>
      </c>
      <c r="L116" s="5">
        <f t="shared" si="3"/>
        <v>-0.38592076481259596</v>
      </c>
    </row>
    <row r="117" spans="1:12" x14ac:dyDescent="0.35">
      <c r="A117" s="4" t="s">
        <v>114</v>
      </c>
      <c r="B117" s="17" t="s">
        <v>507</v>
      </c>
      <c r="C117" s="5">
        <v>83.144288343678539</v>
      </c>
      <c r="E117" s="4">
        <v>0.55800000000000005</v>
      </c>
      <c r="F117" s="17">
        <v>0.41402645339895416</v>
      </c>
      <c r="G117" s="17">
        <v>0.1920354633751091</v>
      </c>
      <c r="H117" s="17">
        <v>0.15639810426540285</v>
      </c>
      <c r="I117" s="5">
        <v>0.79091745149635595</v>
      </c>
      <c r="K117" s="4">
        <f t="shared" si="2"/>
        <v>81.56197535664333</v>
      </c>
      <c r="L117" s="5">
        <f t="shared" si="3"/>
        <v>1.5823129870352091</v>
      </c>
    </row>
    <row r="118" spans="1:12" x14ac:dyDescent="0.35">
      <c r="A118" s="4" t="s">
        <v>115</v>
      </c>
      <c r="B118" s="17" t="s">
        <v>508</v>
      </c>
      <c r="C118" s="5">
        <v>80.02249000223226</v>
      </c>
      <c r="E118" s="4">
        <v>0.217</v>
      </c>
      <c r="F118" s="17">
        <v>0.49452357244902378</v>
      </c>
      <c r="G118" s="17">
        <v>0.18087014767827825</v>
      </c>
      <c r="H118" s="17">
        <v>0.1745776347546259</v>
      </c>
      <c r="I118" s="5">
        <v>0.65819535226561943</v>
      </c>
      <c r="K118" s="4">
        <f t="shared" si="2"/>
        <v>80.099744443535087</v>
      </c>
      <c r="L118" s="5">
        <f t="shared" si="3"/>
        <v>-7.7254441302827104E-2</v>
      </c>
    </row>
    <row r="119" spans="1:12" x14ac:dyDescent="0.35">
      <c r="A119" s="4" t="s">
        <v>116</v>
      </c>
      <c r="B119" s="17" t="s">
        <v>511</v>
      </c>
      <c r="C119" s="5">
        <v>82.943401966762863</v>
      </c>
      <c r="E119" s="4">
        <v>0.84199999999999997</v>
      </c>
      <c r="F119" s="17">
        <v>0.31582517074401806</v>
      </c>
      <c r="G119" s="17">
        <v>6.3776433882749506E-2</v>
      </c>
      <c r="H119" s="17">
        <v>0.1633835457705678</v>
      </c>
      <c r="I119" s="5">
        <v>0.77262596571062792</v>
      </c>
      <c r="K119" s="4">
        <f t="shared" si="2"/>
        <v>83.28930873829583</v>
      </c>
      <c r="L119" s="5">
        <f t="shared" si="3"/>
        <v>-0.34590677153296667</v>
      </c>
    </row>
    <row r="120" spans="1:12" x14ac:dyDescent="0.35">
      <c r="A120" s="4" t="s">
        <v>117</v>
      </c>
      <c r="B120" s="17" t="s">
        <v>509</v>
      </c>
      <c r="C120" s="5">
        <v>81.87030684380251</v>
      </c>
      <c r="E120" s="4">
        <v>0.73499999999999999</v>
      </c>
      <c r="F120" s="17">
        <v>0.27924756270310808</v>
      </c>
      <c r="G120" s="17">
        <v>0.1168984356205707</v>
      </c>
      <c r="H120" s="17">
        <v>0.16791443850267379</v>
      </c>
      <c r="I120" s="5">
        <v>0.75042364387336913</v>
      </c>
      <c r="K120" s="4">
        <f t="shared" si="2"/>
        <v>82.696135008711494</v>
      </c>
      <c r="L120" s="5">
        <f t="shared" si="3"/>
        <v>-0.82582816490898381</v>
      </c>
    </row>
    <row r="121" spans="1:12" x14ac:dyDescent="0.35">
      <c r="A121" s="4" t="s">
        <v>118</v>
      </c>
      <c r="B121" s="17" t="s">
        <v>508</v>
      </c>
      <c r="C121" s="5">
        <v>83.163927737369519</v>
      </c>
      <c r="E121" s="4">
        <v>0.71899999999999997</v>
      </c>
      <c r="F121" s="17">
        <v>0.31275130897625042</v>
      </c>
      <c r="G121" s="17">
        <v>6.0413101189972777E-2</v>
      </c>
      <c r="H121" s="17">
        <v>0.13994565217391305</v>
      </c>
      <c r="I121" s="5">
        <v>0.79434711444550832</v>
      </c>
      <c r="K121" s="4">
        <f t="shared" si="2"/>
        <v>83.3914758674171</v>
      </c>
      <c r="L121" s="5">
        <f t="shared" si="3"/>
        <v>-0.22754813004758034</v>
      </c>
    </row>
    <row r="122" spans="1:12" x14ac:dyDescent="0.35">
      <c r="A122" s="4" t="s">
        <v>119</v>
      </c>
      <c r="B122" s="17" t="s">
        <v>507</v>
      </c>
      <c r="C122" s="5">
        <v>82.054352834529496</v>
      </c>
      <c r="E122" s="4">
        <v>0.53900000000000003</v>
      </c>
      <c r="F122" s="17">
        <v>0.38874416824878216</v>
      </c>
      <c r="G122" s="17">
        <v>0.17261350770694731</v>
      </c>
      <c r="H122" s="17">
        <v>0.19096774193548388</v>
      </c>
      <c r="I122" s="5">
        <v>0.7754357836584288</v>
      </c>
      <c r="K122" s="4">
        <f t="shared" si="2"/>
        <v>81.407472671116309</v>
      </c>
      <c r="L122" s="5">
        <f t="shared" si="3"/>
        <v>0.64688016341318644</v>
      </c>
    </row>
    <row r="123" spans="1:12" x14ac:dyDescent="0.35">
      <c r="A123" s="4" t="s">
        <v>120</v>
      </c>
      <c r="B123" s="17" t="s">
        <v>506</v>
      </c>
      <c r="C123" s="5">
        <v>80.094205272486462</v>
      </c>
      <c r="E123" s="4">
        <v>0.64900000000000002</v>
      </c>
      <c r="F123" s="17">
        <v>0.37886415601193468</v>
      </c>
      <c r="G123" s="17">
        <v>0.1687461313235975</v>
      </c>
      <c r="H123" s="17">
        <v>0.22291504286827749</v>
      </c>
      <c r="I123" s="5">
        <v>0.77387033857903076</v>
      </c>
      <c r="K123" s="4">
        <f t="shared" si="2"/>
        <v>81.38322646528087</v>
      </c>
      <c r="L123" s="5">
        <f t="shared" si="3"/>
        <v>-1.289021192794408</v>
      </c>
    </row>
    <row r="124" spans="1:12" x14ac:dyDescent="0.35">
      <c r="A124" s="4" t="s">
        <v>121</v>
      </c>
      <c r="B124" s="17" t="s">
        <v>507</v>
      </c>
      <c r="C124" s="5">
        <v>81.770403728803458</v>
      </c>
      <c r="E124" s="4">
        <v>0.60199999999999998</v>
      </c>
      <c r="F124" s="17">
        <v>0.31095597879697778</v>
      </c>
      <c r="G124" s="17">
        <v>0.11274129040147578</v>
      </c>
      <c r="H124" s="17">
        <v>0.1505078485687904</v>
      </c>
      <c r="I124" s="5">
        <v>0.86274053998985811</v>
      </c>
      <c r="K124" s="4">
        <f t="shared" si="2"/>
        <v>82.940036303695308</v>
      </c>
      <c r="L124" s="5">
        <f t="shared" si="3"/>
        <v>-1.1696325748918497</v>
      </c>
    </row>
    <row r="125" spans="1:12" x14ac:dyDescent="0.35">
      <c r="A125" s="4" t="s">
        <v>122</v>
      </c>
      <c r="B125" s="17" t="s">
        <v>507</v>
      </c>
      <c r="C125" s="5">
        <v>82.783623733251986</v>
      </c>
      <c r="E125" s="4">
        <v>0.60499999999999998</v>
      </c>
      <c r="F125" s="17">
        <v>0.32539564713916685</v>
      </c>
      <c r="G125" s="17">
        <v>0.11567248192214129</v>
      </c>
      <c r="H125" s="17">
        <v>0.16903073286052009</v>
      </c>
      <c r="I125" s="5">
        <v>0.84183333533994054</v>
      </c>
      <c r="K125" s="4">
        <f t="shared" si="2"/>
        <v>82.630967346338068</v>
      </c>
      <c r="L125" s="5">
        <f t="shared" si="3"/>
        <v>0.15265638691391814</v>
      </c>
    </row>
    <row r="126" spans="1:12" x14ac:dyDescent="0.35">
      <c r="A126" s="4" t="s">
        <v>123</v>
      </c>
      <c r="B126" s="17" t="s">
        <v>511</v>
      </c>
      <c r="C126" s="5">
        <v>81.91834505929485</v>
      </c>
      <c r="E126" s="4">
        <v>0.78200000000000003</v>
      </c>
      <c r="F126" s="17">
        <v>0.32007435776837107</v>
      </c>
      <c r="G126" s="17">
        <v>0.1562961679039602</v>
      </c>
      <c r="H126" s="17">
        <v>0.17373853211009174</v>
      </c>
      <c r="I126" s="5">
        <v>0.80253287372842297</v>
      </c>
      <c r="K126" s="4">
        <f t="shared" si="2"/>
        <v>82.468504567610054</v>
      </c>
      <c r="L126" s="5">
        <f t="shared" si="3"/>
        <v>-0.55015950831520399</v>
      </c>
    </row>
    <row r="127" spans="1:12" x14ac:dyDescent="0.35">
      <c r="A127" s="4" t="s">
        <v>124</v>
      </c>
      <c r="B127" s="17" t="s">
        <v>511</v>
      </c>
      <c r="C127" s="5">
        <v>83.072041844067229</v>
      </c>
      <c r="E127" s="4">
        <v>0.88300000000000001</v>
      </c>
      <c r="F127" s="17">
        <v>0.29330241759644327</v>
      </c>
      <c r="G127" s="17">
        <v>0.10015536289538274</v>
      </c>
      <c r="H127" s="17">
        <v>0.14981949458483754</v>
      </c>
      <c r="I127" s="5">
        <v>0.75212308989522092</v>
      </c>
      <c r="K127" s="4">
        <f t="shared" si="2"/>
        <v>83.206986227289363</v>
      </c>
      <c r="L127" s="5">
        <f t="shared" si="3"/>
        <v>-0.13494438322213398</v>
      </c>
    </row>
    <row r="128" spans="1:12" x14ac:dyDescent="0.35">
      <c r="A128" s="4" t="s">
        <v>125</v>
      </c>
      <c r="B128" s="17" t="s">
        <v>507</v>
      </c>
      <c r="C128" s="5">
        <v>83.327680848347299</v>
      </c>
      <c r="E128" s="4">
        <v>0.67500000000000004</v>
      </c>
      <c r="F128" s="17">
        <v>0.31845056266135868</v>
      </c>
      <c r="G128" s="17">
        <v>8.5888613330886862E-2</v>
      </c>
      <c r="H128" s="17">
        <v>0.17655786350148367</v>
      </c>
      <c r="I128" s="5">
        <v>0.82883223223427294</v>
      </c>
      <c r="K128" s="4">
        <f t="shared" si="2"/>
        <v>82.898242916020337</v>
      </c>
      <c r="L128" s="5">
        <f t="shared" si="3"/>
        <v>0.42943793232696237</v>
      </c>
    </row>
    <row r="129" spans="1:12" x14ac:dyDescent="0.35">
      <c r="A129" s="4" t="s">
        <v>126</v>
      </c>
      <c r="B129" s="17" t="s">
        <v>507</v>
      </c>
      <c r="C129" s="5">
        <v>82.591223664197273</v>
      </c>
      <c r="E129" s="4">
        <v>0.61799999999999999</v>
      </c>
      <c r="F129" s="17">
        <v>0.30643603572319944</v>
      </c>
      <c r="G129" s="17">
        <v>0.10672379529466446</v>
      </c>
      <c r="H129" s="17">
        <v>0.1424706943192065</v>
      </c>
      <c r="I129" s="5">
        <v>0.78781688413107243</v>
      </c>
      <c r="K129" s="4">
        <f t="shared" si="2"/>
        <v>82.828099635684012</v>
      </c>
      <c r="L129" s="5">
        <f t="shared" si="3"/>
        <v>-0.23687597148673945</v>
      </c>
    </row>
    <row r="130" spans="1:12" x14ac:dyDescent="0.35">
      <c r="A130" s="4" t="s">
        <v>127</v>
      </c>
      <c r="B130" s="17" t="s">
        <v>505</v>
      </c>
      <c r="C130" s="5">
        <v>81.185995208674498</v>
      </c>
      <c r="E130" s="4">
        <v>0.54500000000000004</v>
      </c>
      <c r="F130" s="17">
        <v>0.37801572241799947</v>
      </c>
      <c r="G130" s="17">
        <v>0.21892720263363499</v>
      </c>
      <c r="H130" s="17">
        <v>0.17122473246135553</v>
      </c>
      <c r="I130" s="5">
        <v>0.74683198523561667</v>
      </c>
      <c r="K130" s="4">
        <f t="shared" si="2"/>
        <v>81.167785718391201</v>
      </c>
      <c r="L130" s="5">
        <f t="shared" si="3"/>
        <v>1.8209490283297214E-2</v>
      </c>
    </row>
    <row r="131" spans="1:12" x14ac:dyDescent="0.35">
      <c r="A131" s="4" t="s">
        <v>128</v>
      </c>
      <c r="B131" s="17" t="s">
        <v>511</v>
      </c>
      <c r="C131" s="5">
        <v>84.4155882196834</v>
      </c>
      <c r="E131" s="4">
        <v>0.83199999999999996</v>
      </c>
      <c r="F131" s="17">
        <v>0.25936627179042665</v>
      </c>
      <c r="G131" s="17">
        <v>0.11749591368374804</v>
      </c>
      <c r="H131" s="17">
        <v>0.12115384615384615</v>
      </c>
      <c r="I131" s="5">
        <v>0.83302502438242043</v>
      </c>
      <c r="K131" s="4">
        <f t="shared" si="2"/>
        <v>83.652119020661644</v>
      </c>
      <c r="L131" s="5">
        <f t="shared" si="3"/>
        <v>0.76346919902175614</v>
      </c>
    </row>
    <row r="132" spans="1:12" x14ac:dyDescent="0.35">
      <c r="A132" s="4" t="s">
        <v>129</v>
      </c>
      <c r="B132" s="17" t="s">
        <v>505</v>
      </c>
      <c r="C132" s="5">
        <v>81.897637078238134</v>
      </c>
      <c r="E132" s="4">
        <v>0.54200000000000004</v>
      </c>
      <c r="F132" s="17">
        <v>0.39840294715961422</v>
      </c>
      <c r="G132" s="17">
        <v>0.22125794490456782</v>
      </c>
      <c r="H132" s="17">
        <v>0.19546979865771813</v>
      </c>
      <c r="I132" s="5">
        <v>0.73983474601470833</v>
      </c>
      <c r="K132" s="4">
        <f t="shared" si="2"/>
        <v>80.831685372010512</v>
      </c>
      <c r="L132" s="5">
        <f t="shared" si="3"/>
        <v>1.0659517062276223</v>
      </c>
    </row>
    <row r="133" spans="1:12" x14ac:dyDescent="0.35">
      <c r="A133" s="4" t="s">
        <v>130</v>
      </c>
      <c r="B133" s="17" t="s">
        <v>508</v>
      </c>
      <c r="C133" s="5">
        <v>83.785481802884206</v>
      </c>
      <c r="E133" s="4">
        <v>0.82</v>
      </c>
      <c r="F133" s="17">
        <v>0.34408259555025283</v>
      </c>
      <c r="G133" s="17">
        <v>0.1450321122067863</v>
      </c>
      <c r="H133" s="17">
        <v>0.17915106117353308</v>
      </c>
      <c r="I133" s="5">
        <v>0.77306000881969483</v>
      </c>
      <c r="K133" s="4">
        <f t="shared" si="2"/>
        <v>82.382027856340102</v>
      </c>
      <c r="L133" s="5">
        <f t="shared" si="3"/>
        <v>1.4034539465441043</v>
      </c>
    </row>
    <row r="134" spans="1:12" x14ac:dyDescent="0.35">
      <c r="A134" s="4" t="s">
        <v>131</v>
      </c>
      <c r="B134" s="17" t="s">
        <v>506</v>
      </c>
      <c r="C134" s="5">
        <v>81.816749904673699</v>
      </c>
      <c r="E134" s="4">
        <v>0.82899999999999996</v>
      </c>
      <c r="F134" s="17">
        <v>0.35088305234189221</v>
      </c>
      <c r="G134" s="17">
        <v>0.16474244743187502</v>
      </c>
      <c r="H134" s="17">
        <v>0.19019607843137254</v>
      </c>
      <c r="I134" s="5">
        <v>0.8670706701633879</v>
      </c>
      <c r="K134" s="4">
        <f t="shared" si="2"/>
        <v>82.468132010927903</v>
      </c>
      <c r="L134" s="5">
        <f t="shared" si="3"/>
        <v>-0.65138210625420356</v>
      </c>
    </row>
    <row r="135" spans="1:12" x14ac:dyDescent="0.35">
      <c r="A135" s="4" t="s">
        <v>132</v>
      </c>
      <c r="B135" s="17" t="s">
        <v>511</v>
      </c>
      <c r="C135" s="5">
        <v>82.873760322659436</v>
      </c>
      <c r="E135" s="4">
        <v>0.86399999999999999</v>
      </c>
      <c r="F135" s="17">
        <v>0.31956065837693565</v>
      </c>
      <c r="G135" s="17">
        <v>0.12769443408328304</v>
      </c>
      <c r="H135" s="17">
        <v>0.17398648648648649</v>
      </c>
      <c r="I135" s="5">
        <v>0.79034904951771956</v>
      </c>
      <c r="K135" s="4">
        <f t="shared" si="2"/>
        <v>82.792263084799529</v>
      </c>
      <c r="L135" s="5">
        <f t="shared" si="3"/>
        <v>8.1497237859906591E-2</v>
      </c>
    </row>
    <row r="136" spans="1:12" x14ac:dyDescent="0.35">
      <c r="A136" s="4" t="s">
        <v>133</v>
      </c>
      <c r="B136" s="17" t="s">
        <v>511</v>
      </c>
      <c r="C136" s="5">
        <v>83.492852546628768</v>
      </c>
      <c r="E136" s="4">
        <v>0.90200000000000002</v>
      </c>
      <c r="F136" s="17">
        <v>0.24173062769424877</v>
      </c>
      <c r="G136" s="17">
        <v>7.5186146855228495E-2</v>
      </c>
      <c r="H136" s="17">
        <v>0.12337098175499565</v>
      </c>
      <c r="I136" s="5">
        <v>0.85177875487901178</v>
      </c>
      <c r="K136" s="4">
        <f t="shared" si="2"/>
        <v>84.217846290276341</v>
      </c>
      <c r="L136" s="5">
        <f t="shared" si="3"/>
        <v>-0.7249937436475733</v>
      </c>
    </row>
    <row r="137" spans="1:12" x14ac:dyDescent="0.35">
      <c r="A137" s="4" t="s">
        <v>134</v>
      </c>
      <c r="B137" s="17" t="s">
        <v>506</v>
      </c>
      <c r="C137" s="5">
        <v>83.197978445102763</v>
      </c>
      <c r="E137" s="4">
        <v>0.85099999999999998</v>
      </c>
      <c r="F137" s="17">
        <v>0.43265197060788241</v>
      </c>
      <c r="G137" s="17">
        <v>0.16226618912147339</v>
      </c>
      <c r="H137" s="17">
        <v>0.22601010101010102</v>
      </c>
      <c r="I137" s="5">
        <v>0.77971845985888921</v>
      </c>
      <c r="K137" s="4">
        <f t="shared" si="2"/>
        <v>81.597282264822596</v>
      </c>
      <c r="L137" s="5">
        <f t="shared" si="3"/>
        <v>1.6006961802801669</v>
      </c>
    </row>
    <row r="138" spans="1:12" x14ac:dyDescent="0.35">
      <c r="A138" s="4" t="s">
        <v>135</v>
      </c>
      <c r="B138" s="17" t="s">
        <v>511</v>
      </c>
      <c r="C138" s="5">
        <v>83.04050924136574</v>
      </c>
      <c r="E138" s="4">
        <v>0.85799999999999998</v>
      </c>
      <c r="F138" s="17">
        <v>0.3348335531931404</v>
      </c>
      <c r="G138" s="17">
        <v>0.11006041400286126</v>
      </c>
      <c r="H138" s="17">
        <v>0.16026105873821611</v>
      </c>
      <c r="I138" s="5">
        <v>0.83728335116981956</v>
      </c>
      <c r="K138" s="4">
        <f t="shared" si="2"/>
        <v>83.155923814745421</v>
      </c>
      <c r="L138" s="5">
        <f t="shared" si="3"/>
        <v>-0.11541457337968097</v>
      </c>
    </row>
    <row r="139" spans="1:12" x14ac:dyDescent="0.35">
      <c r="A139" s="4" t="s">
        <v>136</v>
      </c>
      <c r="B139" s="17" t="s">
        <v>511</v>
      </c>
      <c r="C139" s="5">
        <v>82.707146921652765</v>
      </c>
      <c r="E139" s="4">
        <v>0.86699999999999999</v>
      </c>
      <c r="F139" s="17">
        <v>0.33515361781540814</v>
      </c>
      <c r="G139" s="17">
        <v>0.15767912174307272</v>
      </c>
      <c r="H139" s="17">
        <v>0.17959183673469387</v>
      </c>
      <c r="I139" s="5">
        <v>0.75791489793178923</v>
      </c>
      <c r="K139" s="4">
        <f t="shared" si="2"/>
        <v>82.34140051165339</v>
      </c>
      <c r="L139" s="5">
        <f t="shared" si="3"/>
        <v>0.36574640999937458</v>
      </c>
    </row>
    <row r="140" spans="1:12" x14ac:dyDescent="0.35">
      <c r="A140" s="4" t="s">
        <v>137</v>
      </c>
      <c r="B140" s="17" t="s">
        <v>511</v>
      </c>
      <c r="C140" s="5">
        <v>82.196734500772692</v>
      </c>
      <c r="E140" s="4">
        <v>0.83499999999999996</v>
      </c>
      <c r="F140" s="17">
        <v>0.3115208813532836</v>
      </c>
      <c r="G140" s="17">
        <v>7.9285712539194406E-2</v>
      </c>
      <c r="H140" s="17">
        <v>0.13807189542483661</v>
      </c>
      <c r="I140" s="5">
        <v>0.83897379388225835</v>
      </c>
      <c r="K140" s="4">
        <f t="shared" ref="K140:K203" si="4">Intercept+($I$4*E140)+($I$5*F140)+($I$6*G140)+($I$7*H140)+($I$8*I140)</f>
        <v>83.638332457586955</v>
      </c>
      <c r="L140" s="5">
        <f t="shared" ref="L140:L203" si="5">C140-K140</f>
        <v>-1.4415979568142632</v>
      </c>
    </row>
    <row r="141" spans="1:12" x14ac:dyDescent="0.35">
      <c r="A141" s="4" t="s">
        <v>138</v>
      </c>
      <c r="B141" s="17" t="s">
        <v>511</v>
      </c>
      <c r="C141" s="5">
        <v>83.042361198152705</v>
      </c>
      <c r="E141" s="4">
        <v>0.88</v>
      </c>
      <c r="F141" s="17">
        <v>0.30763832194674801</v>
      </c>
      <c r="G141" s="17">
        <v>0.18684985850928182</v>
      </c>
      <c r="H141" s="17">
        <v>0.14675767918088736</v>
      </c>
      <c r="I141" s="5">
        <v>0.79731115874810288</v>
      </c>
      <c r="K141" s="4">
        <f t="shared" si="4"/>
        <v>82.671723281444514</v>
      </c>
      <c r="L141" s="5">
        <f t="shared" si="5"/>
        <v>0.37063791670819057</v>
      </c>
    </row>
    <row r="142" spans="1:12" x14ac:dyDescent="0.35">
      <c r="A142" s="4" t="s">
        <v>139</v>
      </c>
      <c r="B142" s="17" t="s">
        <v>506</v>
      </c>
      <c r="C142" s="5">
        <v>81.165161066610068</v>
      </c>
      <c r="E142" s="4">
        <v>0.88600000000000001</v>
      </c>
      <c r="F142" s="17">
        <v>0.30705926659506505</v>
      </c>
      <c r="G142" s="17">
        <v>9.0316812805448912E-2</v>
      </c>
      <c r="H142" s="17">
        <v>0.15988083416087387</v>
      </c>
      <c r="I142" s="5">
        <v>0.83802060998602057</v>
      </c>
      <c r="K142" s="4">
        <f t="shared" si="4"/>
        <v>83.464906438987555</v>
      </c>
      <c r="L142" s="5">
        <f t="shared" si="5"/>
        <v>-2.2997453723774868</v>
      </c>
    </row>
    <row r="143" spans="1:12" x14ac:dyDescent="0.35">
      <c r="A143" s="4" t="s">
        <v>140</v>
      </c>
      <c r="B143" s="17" t="s">
        <v>507</v>
      </c>
      <c r="C143" s="5">
        <v>82.179970844356518</v>
      </c>
      <c r="E143" s="4">
        <v>0.56399999999999995</v>
      </c>
      <c r="F143" s="17">
        <v>0.36778323752020642</v>
      </c>
      <c r="G143" s="17">
        <v>0.17113038384948434</v>
      </c>
      <c r="H143" s="17">
        <v>0.19124087591240876</v>
      </c>
      <c r="I143" s="5">
        <v>0.75282634965630846</v>
      </c>
      <c r="K143" s="4">
        <f t="shared" si="4"/>
        <v>81.454022640955912</v>
      </c>
      <c r="L143" s="5">
        <f t="shared" si="5"/>
        <v>0.72594820340060551</v>
      </c>
    </row>
    <row r="144" spans="1:12" x14ac:dyDescent="0.35">
      <c r="A144" s="4" t="s">
        <v>141</v>
      </c>
      <c r="B144" s="17" t="s">
        <v>509</v>
      </c>
      <c r="C144" s="5">
        <v>81.552977737012469</v>
      </c>
      <c r="E144" s="4">
        <v>0.42499999999999999</v>
      </c>
      <c r="F144" s="17">
        <v>0.32231227822276554</v>
      </c>
      <c r="G144" s="17">
        <v>0.10063084488509273</v>
      </c>
      <c r="H144" s="17">
        <v>0.16470588235294117</v>
      </c>
      <c r="I144" s="5">
        <v>0.64784306657827007</v>
      </c>
      <c r="K144" s="4">
        <f t="shared" si="4"/>
        <v>81.762610535997737</v>
      </c>
      <c r="L144" s="5">
        <f t="shared" si="5"/>
        <v>-0.20963279898526821</v>
      </c>
    </row>
    <row r="145" spans="1:12" x14ac:dyDescent="0.35">
      <c r="A145" s="4" t="s">
        <v>142</v>
      </c>
      <c r="B145" s="17" t="s">
        <v>506</v>
      </c>
      <c r="C145" s="5">
        <v>80.632265034009734</v>
      </c>
      <c r="E145" s="4">
        <v>0.52600000000000002</v>
      </c>
      <c r="F145" s="17">
        <v>0.38457759044245043</v>
      </c>
      <c r="G145" s="17">
        <v>0.14101558122412361</v>
      </c>
      <c r="H145" s="17">
        <v>0.21091811414392059</v>
      </c>
      <c r="I145" s="5">
        <v>0.7393241762115732</v>
      </c>
      <c r="K145" s="4">
        <f t="shared" si="4"/>
        <v>81.335429290756082</v>
      </c>
      <c r="L145" s="5">
        <f t="shared" si="5"/>
        <v>-0.70316425674634786</v>
      </c>
    </row>
    <row r="146" spans="1:12" x14ac:dyDescent="0.35">
      <c r="A146" s="4" t="s">
        <v>143</v>
      </c>
      <c r="B146" s="17" t="s">
        <v>508</v>
      </c>
      <c r="C146" s="5">
        <v>80.961351777310327</v>
      </c>
      <c r="E146" s="4">
        <v>0.249</v>
      </c>
      <c r="F146" s="17">
        <v>0.39680681096933751</v>
      </c>
      <c r="G146" s="17">
        <v>0.17697499041073098</v>
      </c>
      <c r="H146" s="17">
        <v>0.21481481481481482</v>
      </c>
      <c r="I146" s="5">
        <v>0.72364631218131337</v>
      </c>
      <c r="K146" s="4">
        <f t="shared" si="4"/>
        <v>80.423525840167358</v>
      </c>
      <c r="L146" s="5">
        <f t="shared" si="5"/>
        <v>0.53782593714296922</v>
      </c>
    </row>
    <row r="147" spans="1:12" x14ac:dyDescent="0.35">
      <c r="A147" s="4" t="s">
        <v>144</v>
      </c>
      <c r="B147" s="17" t="s">
        <v>506</v>
      </c>
      <c r="C147" s="5">
        <v>81.648019687803043</v>
      </c>
      <c r="E147" s="4">
        <v>0.38100000000000001</v>
      </c>
      <c r="F147" s="17">
        <v>0.40739093918284669</v>
      </c>
      <c r="G147" s="17">
        <v>0.1145222233781119</v>
      </c>
      <c r="H147" s="17">
        <v>0.22138680033416874</v>
      </c>
      <c r="I147" s="5">
        <v>0.72688564608888173</v>
      </c>
      <c r="K147" s="4">
        <f t="shared" si="4"/>
        <v>81.059926178691683</v>
      </c>
      <c r="L147" s="5">
        <f t="shared" si="5"/>
        <v>0.58809350911135994</v>
      </c>
    </row>
    <row r="148" spans="1:12" x14ac:dyDescent="0.35">
      <c r="A148" s="4" t="s">
        <v>145</v>
      </c>
      <c r="B148" s="17" t="s">
        <v>511</v>
      </c>
      <c r="C148" s="5">
        <v>82.079268903686355</v>
      </c>
      <c r="E148" s="4">
        <v>0.63400000000000001</v>
      </c>
      <c r="F148" s="17">
        <v>0.35266505148394911</v>
      </c>
      <c r="G148" s="17">
        <v>0.17393405581160118</v>
      </c>
      <c r="H148" s="17">
        <v>0.18631178707224336</v>
      </c>
      <c r="I148" s="5">
        <v>0.80799712054764317</v>
      </c>
      <c r="K148" s="4">
        <f t="shared" si="4"/>
        <v>81.857994482250987</v>
      </c>
      <c r="L148" s="5">
        <f t="shared" si="5"/>
        <v>0.22127442143536769</v>
      </c>
    </row>
    <row r="149" spans="1:12" x14ac:dyDescent="0.35">
      <c r="A149" s="4" t="s">
        <v>146</v>
      </c>
      <c r="B149" s="17" t="s">
        <v>511</v>
      </c>
      <c r="C149" s="5">
        <v>83.54456485190444</v>
      </c>
      <c r="E149" s="4">
        <v>0.89500000000000002</v>
      </c>
      <c r="F149" s="17">
        <v>0.32937576367037552</v>
      </c>
      <c r="G149" s="17">
        <v>8.0984869378728258E-2</v>
      </c>
      <c r="H149" s="17">
        <v>0.1437389770723104</v>
      </c>
      <c r="I149" s="5">
        <v>0.78776907730306223</v>
      </c>
      <c r="K149" s="4">
        <f t="shared" si="4"/>
        <v>83.431386900954536</v>
      </c>
      <c r="L149" s="5">
        <f t="shared" si="5"/>
        <v>0.11317795094990402</v>
      </c>
    </row>
    <row r="150" spans="1:12" x14ac:dyDescent="0.35">
      <c r="A150" s="4" t="s">
        <v>147</v>
      </c>
      <c r="B150" s="17" t="s">
        <v>508</v>
      </c>
      <c r="C150" s="5">
        <v>81.187667461179558</v>
      </c>
      <c r="E150" s="4">
        <v>0.252</v>
      </c>
      <c r="F150" s="17">
        <v>0.39588778729157276</v>
      </c>
      <c r="G150" s="17">
        <v>0.18186224433584744</v>
      </c>
      <c r="H150" s="17">
        <v>0.20565302144249512</v>
      </c>
      <c r="I150" s="5">
        <v>0.7862357461000925</v>
      </c>
      <c r="K150" s="4">
        <f t="shared" si="4"/>
        <v>80.704389284005458</v>
      </c>
      <c r="L150" s="5">
        <f t="shared" si="5"/>
        <v>0.48327817717409971</v>
      </c>
    </row>
    <row r="151" spans="1:12" x14ac:dyDescent="0.35">
      <c r="A151" s="4" t="s">
        <v>148</v>
      </c>
      <c r="B151" s="17" t="s">
        <v>507</v>
      </c>
      <c r="C151" s="5">
        <v>80.694859472870675</v>
      </c>
      <c r="E151" s="4">
        <v>0.30499999999999999</v>
      </c>
      <c r="F151" s="17">
        <v>0.43618422871041745</v>
      </c>
      <c r="G151" s="17">
        <v>0.2026311588877292</v>
      </c>
      <c r="H151" s="17">
        <v>0.19597989949748743</v>
      </c>
      <c r="I151" s="5">
        <v>0.74046012428949337</v>
      </c>
      <c r="K151" s="4">
        <f t="shared" si="4"/>
        <v>80.411782537275045</v>
      </c>
      <c r="L151" s="5">
        <f t="shared" si="5"/>
        <v>0.28307693559563063</v>
      </c>
    </row>
    <row r="152" spans="1:12" x14ac:dyDescent="0.35">
      <c r="A152" s="4" t="s">
        <v>149</v>
      </c>
      <c r="B152" s="17" t="s">
        <v>508</v>
      </c>
      <c r="C152" s="5">
        <v>80.054217185786911</v>
      </c>
      <c r="E152" s="4">
        <v>0.223</v>
      </c>
      <c r="F152" s="17">
        <v>0.43188768930321675</v>
      </c>
      <c r="G152" s="17">
        <v>0.18336234752709349</v>
      </c>
      <c r="H152" s="17">
        <v>0.21428571428571427</v>
      </c>
      <c r="I152" s="5">
        <v>0.72734207557157748</v>
      </c>
      <c r="K152" s="4">
        <f t="shared" si="4"/>
        <v>80.219475460065723</v>
      </c>
      <c r="L152" s="5">
        <f t="shared" si="5"/>
        <v>-0.16525827427881268</v>
      </c>
    </row>
    <row r="153" spans="1:12" x14ac:dyDescent="0.35">
      <c r="A153" s="4" t="s">
        <v>150</v>
      </c>
      <c r="B153" s="17" t="s">
        <v>511</v>
      </c>
      <c r="C153" s="5">
        <v>83.132553300813015</v>
      </c>
      <c r="E153" s="4">
        <v>0.89900000000000002</v>
      </c>
      <c r="F153" s="17">
        <v>0.34998591123031486</v>
      </c>
      <c r="G153" s="17">
        <v>0.17165689923733901</v>
      </c>
      <c r="H153" s="17">
        <v>0.15475255302435192</v>
      </c>
      <c r="I153" s="5">
        <v>0.78401228702971038</v>
      </c>
      <c r="K153" s="4">
        <f t="shared" si="4"/>
        <v>82.5520377005776</v>
      </c>
      <c r="L153" s="5">
        <f t="shared" si="5"/>
        <v>0.58051560023541526</v>
      </c>
    </row>
    <row r="154" spans="1:12" x14ac:dyDescent="0.35">
      <c r="A154" s="4" t="s">
        <v>151</v>
      </c>
      <c r="B154" s="17" t="s">
        <v>511</v>
      </c>
      <c r="C154" s="5">
        <v>83.018880685685559</v>
      </c>
      <c r="E154" s="4">
        <v>0.90500000000000003</v>
      </c>
      <c r="F154" s="17">
        <v>0.29438256288053516</v>
      </c>
      <c r="G154" s="17">
        <v>0.12225731390689437</v>
      </c>
      <c r="H154" s="17">
        <v>0.13492063492063491</v>
      </c>
      <c r="I154" s="5">
        <v>0.74712554017767852</v>
      </c>
      <c r="K154" s="4">
        <f t="shared" si="4"/>
        <v>83.184696751277926</v>
      </c>
      <c r="L154" s="5">
        <f t="shared" si="5"/>
        <v>-0.16581606559236661</v>
      </c>
    </row>
    <row r="155" spans="1:12" x14ac:dyDescent="0.35">
      <c r="A155" s="4" t="s">
        <v>152</v>
      </c>
      <c r="B155" s="17" t="s">
        <v>506</v>
      </c>
      <c r="C155" s="5">
        <v>78.6254945408933</v>
      </c>
      <c r="E155" s="4">
        <v>4.3999999999999997E-2</v>
      </c>
      <c r="F155" s="17">
        <v>0.43748837874561969</v>
      </c>
      <c r="G155" s="17">
        <v>0.24092832245668894</v>
      </c>
      <c r="H155" s="17">
        <v>0.2344763670064875</v>
      </c>
      <c r="I155" s="5">
        <v>0.7545154194560364</v>
      </c>
      <c r="K155" s="4">
        <f t="shared" si="4"/>
        <v>79.353629609503926</v>
      </c>
      <c r="L155" s="5">
        <f t="shared" si="5"/>
        <v>-0.72813506861062649</v>
      </c>
    </row>
    <row r="156" spans="1:12" x14ac:dyDescent="0.35">
      <c r="A156" s="4" t="s">
        <v>153</v>
      </c>
      <c r="B156" s="17" t="s">
        <v>507</v>
      </c>
      <c r="C156" s="5">
        <v>80.576039191273011</v>
      </c>
      <c r="E156" s="4">
        <v>0.42899999999999999</v>
      </c>
      <c r="F156" s="17">
        <v>0.34677603619247815</v>
      </c>
      <c r="G156" s="17">
        <v>0.13351353733889948</v>
      </c>
      <c r="H156" s="17">
        <v>0.18189964157706093</v>
      </c>
      <c r="I156" s="5">
        <v>0.82969767011655449</v>
      </c>
      <c r="K156" s="4">
        <f t="shared" si="4"/>
        <v>81.94178699482525</v>
      </c>
      <c r="L156" s="5">
        <f t="shared" si="5"/>
        <v>-1.3657478035522388</v>
      </c>
    </row>
    <row r="157" spans="1:12" x14ac:dyDescent="0.35">
      <c r="A157" s="4" t="s">
        <v>154</v>
      </c>
      <c r="B157" s="17" t="s">
        <v>508</v>
      </c>
      <c r="C157" s="5">
        <v>81.011996209358571</v>
      </c>
      <c r="E157" s="4">
        <v>0.28000000000000003</v>
      </c>
      <c r="F157" s="17">
        <v>0.33149301253195729</v>
      </c>
      <c r="G157" s="17">
        <v>0.17720923797644456</v>
      </c>
      <c r="H157" s="17">
        <v>0.15</v>
      </c>
      <c r="I157" s="5">
        <v>0.82760550635218122</v>
      </c>
      <c r="K157" s="4">
        <f t="shared" si="4"/>
        <v>81.664372816392714</v>
      </c>
      <c r="L157" s="5">
        <f t="shared" si="5"/>
        <v>-0.65237660703414235</v>
      </c>
    </row>
    <row r="158" spans="1:12" x14ac:dyDescent="0.35">
      <c r="A158" s="4" t="s">
        <v>155</v>
      </c>
      <c r="B158" s="17" t="s">
        <v>506</v>
      </c>
      <c r="C158" s="5">
        <v>78.906453650985171</v>
      </c>
      <c r="E158" s="4">
        <v>5.6000000000000001E-2</v>
      </c>
      <c r="F158" s="17">
        <v>0.4183049366535605</v>
      </c>
      <c r="G158" s="17">
        <v>0.21888193360456243</v>
      </c>
      <c r="H158" s="17">
        <v>0.2131630648330059</v>
      </c>
      <c r="I158" s="5">
        <v>0.71642255951407541</v>
      </c>
      <c r="K158" s="4">
        <f t="shared" si="4"/>
        <v>79.663166232900721</v>
      </c>
      <c r="L158" s="5">
        <f t="shared" si="5"/>
        <v>-0.75671258191555069</v>
      </c>
    </row>
    <row r="159" spans="1:12" x14ac:dyDescent="0.35">
      <c r="A159" s="4" t="s">
        <v>156</v>
      </c>
      <c r="B159" s="17" t="s">
        <v>509</v>
      </c>
      <c r="C159" s="5">
        <v>80.283719529434165</v>
      </c>
      <c r="E159" s="4">
        <v>0.214</v>
      </c>
      <c r="F159" s="17">
        <v>0.32045405311728259</v>
      </c>
      <c r="G159" s="17">
        <v>0.14802657387760337</v>
      </c>
      <c r="H159" s="17">
        <v>0.18058690744920994</v>
      </c>
      <c r="I159" s="5">
        <v>0.7142349132104937</v>
      </c>
      <c r="K159" s="4">
        <f t="shared" si="4"/>
        <v>81.126362208614125</v>
      </c>
      <c r="L159" s="5">
        <f t="shared" si="5"/>
        <v>-0.84264267917995994</v>
      </c>
    </row>
    <row r="160" spans="1:12" x14ac:dyDescent="0.35">
      <c r="A160" s="4" t="s">
        <v>157</v>
      </c>
      <c r="B160" s="17" t="s">
        <v>506</v>
      </c>
      <c r="C160" s="5">
        <v>79.805069345301888</v>
      </c>
      <c r="E160" s="4">
        <v>4.7E-2</v>
      </c>
      <c r="F160" s="17">
        <v>0.41485772129119336</v>
      </c>
      <c r="G160" s="17">
        <v>0.11865274293734118</v>
      </c>
      <c r="H160" s="17">
        <v>0.2024866785079929</v>
      </c>
      <c r="I160" s="5">
        <v>0.7414361611187269</v>
      </c>
      <c r="K160" s="4">
        <f t="shared" si="4"/>
        <v>80.620660406547131</v>
      </c>
      <c r="L160" s="5">
        <f t="shared" si="5"/>
        <v>-0.81559106124524305</v>
      </c>
    </row>
    <row r="161" spans="1:12" x14ac:dyDescent="0.35">
      <c r="A161" s="4" t="s">
        <v>158</v>
      </c>
      <c r="B161" s="17" t="s">
        <v>509</v>
      </c>
      <c r="C161" s="5">
        <v>79.630347327457244</v>
      </c>
      <c r="E161" s="4">
        <v>0.315</v>
      </c>
      <c r="F161" s="17">
        <v>0.36070603586605771</v>
      </c>
      <c r="G161" s="17">
        <v>0.1797989843423414</v>
      </c>
      <c r="H161" s="17">
        <v>0.18152031454783749</v>
      </c>
      <c r="I161" s="5">
        <v>0.69367191674123863</v>
      </c>
      <c r="K161" s="4">
        <f t="shared" si="4"/>
        <v>80.833866860904791</v>
      </c>
      <c r="L161" s="5">
        <f t="shared" si="5"/>
        <v>-1.2035195334475475</v>
      </c>
    </row>
    <row r="162" spans="1:12" x14ac:dyDescent="0.35">
      <c r="A162" s="4" t="s">
        <v>159</v>
      </c>
      <c r="B162" s="17" t="s">
        <v>508</v>
      </c>
      <c r="C162" s="5">
        <v>82.340149556944823</v>
      </c>
      <c r="E162" s="4">
        <v>0.32400000000000001</v>
      </c>
      <c r="F162" s="17">
        <v>0.29446640316205536</v>
      </c>
      <c r="G162" s="17">
        <v>7.3712466604217264E-2</v>
      </c>
      <c r="H162" s="17">
        <v>0.18103448275862069</v>
      </c>
      <c r="I162" s="5">
        <v>0.8604740352430631</v>
      </c>
      <c r="K162" s="4">
        <f t="shared" si="4"/>
        <v>82.524107776423847</v>
      </c>
      <c r="L162" s="5">
        <f t="shared" si="5"/>
        <v>-0.18395821947902391</v>
      </c>
    </row>
    <row r="163" spans="1:12" x14ac:dyDescent="0.35">
      <c r="A163" s="4" t="s">
        <v>160</v>
      </c>
      <c r="B163" s="17" t="s">
        <v>505</v>
      </c>
      <c r="C163" s="5">
        <v>80.281499063435874</v>
      </c>
      <c r="E163" s="4">
        <v>0.107</v>
      </c>
      <c r="F163" s="17">
        <v>0.37645728047289778</v>
      </c>
      <c r="G163" s="17">
        <v>0.25410462042345594</v>
      </c>
      <c r="H163" s="17">
        <v>0.19053708439897699</v>
      </c>
      <c r="I163" s="5">
        <v>0.7204224841113448</v>
      </c>
      <c r="K163" s="4">
        <f t="shared" si="4"/>
        <v>79.846854154830851</v>
      </c>
      <c r="L163" s="5">
        <f t="shared" si="5"/>
        <v>0.43464490860502281</v>
      </c>
    </row>
    <row r="164" spans="1:12" x14ac:dyDescent="0.35">
      <c r="A164" s="4" t="s">
        <v>161</v>
      </c>
      <c r="B164" s="17" t="s">
        <v>507</v>
      </c>
      <c r="C164" s="5">
        <v>81.928286450116204</v>
      </c>
      <c r="E164" s="4">
        <v>0.26400000000000001</v>
      </c>
      <c r="F164" s="17">
        <v>0.33841391608626897</v>
      </c>
      <c r="G164" s="17">
        <v>7.4073518730852314E-2</v>
      </c>
      <c r="H164" s="17">
        <v>0.17062043795620438</v>
      </c>
      <c r="I164" s="5">
        <v>0.81689585057943725</v>
      </c>
      <c r="K164" s="4">
        <f t="shared" si="4"/>
        <v>82.187740397017151</v>
      </c>
      <c r="L164" s="5">
        <f t="shared" si="5"/>
        <v>-0.25945394690094759</v>
      </c>
    </row>
    <row r="165" spans="1:12" x14ac:dyDescent="0.35">
      <c r="A165" s="4" t="s">
        <v>162</v>
      </c>
      <c r="B165" s="17" t="s">
        <v>507</v>
      </c>
      <c r="C165" s="5">
        <v>81.156641768425899</v>
      </c>
      <c r="E165" s="4">
        <v>0.41299999999999998</v>
      </c>
      <c r="F165" s="17">
        <v>0.36870535320575004</v>
      </c>
      <c r="G165" s="17">
        <v>0.16519443191747582</v>
      </c>
      <c r="H165" s="17">
        <v>0.19670710571923744</v>
      </c>
      <c r="I165" s="5">
        <v>0.71999634851643191</v>
      </c>
      <c r="K165" s="4">
        <f t="shared" si="4"/>
        <v>81.056781855202644</v>
      </c>
      <c r="L165" s="5">
        <f t="shared" si="5"/>
        <v>9.9859913223255603E-2</v>
      </c>
    </row>
    <row r="166" spans="1:12" x14ac:dyDescent="0.35">
      <c r="A166" s="4" t="s">
        <v>163</v>
      </c>
      <c r="B166" s="17" t="s">
        <v>508</v>
      </c>
      <c r="C166" s="5">
        <v>80.835671486518422</v>
      </c>
      <c r="E166" s="4">
        <v>0.154</v>
      </c>
      <c r="F166" s="17">
        <v>0.39311572175489407</v>
      </c>
      <c r="G166" s="17">
        <v>0.1646681577348772</v>
      </c>
      <c r="H166" s="17">
        <v>0.16943866943866945</v>
      </c>
      <c r="I166" s="5">
        <v>0.65435975072381958</v>
      </c>
      <c r="K166" s="4">
        <f t="shared" si="4"/>
        <v>80.507609421931534</v>
      </c>
      <c r="L166" s="5">
        <f t="shared" si="5"/>
        <v>0.32806206458688791</v>
      </c>
    </row>
    <row r="167" spans="1:12" x14ac:dyDescent="0.35">
      <c r="A167" s="4" t="s">
        <v>164</v>
      </c>
      <c r="B167" s="17" t="s">
        <v>507</v>
      </c>
      <c r="C167" s="5">
        <v>82.713293724400884</v>
      </c>
      <c r="E167" s="4">
        <v>0.35899999999999999</v>
      </c>
      <c r="F167" s="17">
        <v>0.36760814316032175</v>
      </c>
      <c r="G167" s="17">
        <v>0.20489195790850007</v>
      </c>
      <c r="H167" s="17">
        <v>0.15045135406218657</v>
      </c>
      <c r="I167" s="5">
        <v>0.80785539330332123</v>
      </c>
      <c r="K167" s="4">
        <f t="shared" si="4"/>
        <v>81.386071154179504</v>
      </c>
      <c r="L167" s="5">
        <f t="shared" si="5"/>
        <v>1.3272225702213802</v>
      </c>
    </row>
    <row r="168" spans="1:12" x14ac:dyDescent="0.35">
      <c r="A168" s="4" t="s">
        <v>165</v>
      </c>
      <c r="B168" s="17" t="s">
        <v>507</v>
      </c>
      <c r="C168" s="5">
        <v>82.155960982647215</v>
      </c>
      <c r="E168" s="4">
        <v>0.46300000000000002</v>
      </c>
      <c r="F168" s="17">
        <v>0.3264117553199205</v>
      </c>
      <c r="G168" s="17">
        <v>0.10451745658201607</v>
      </c>
      <c r="H168" s="17">
        <v>0.1750503018108652</v>
      </c>
      <c r="I168" s="5">
        <v>0.72521658662664212</v>
      </c>
      <c r="K168" s="4">
        <f t="shared" si="4"/>
        <v>81.978244744574624</v>
      </c>
      <c r="L168" s="5">
        <f t="shared" si="5"/>
        <v>0.17771623807259118</v>
      </c>
    </row>
    <row r="169" spans="1:12" x14ac:dyDescent="0.35">
      <c r="A169" s="4" t="s">
        <v>166</v>
      </c>
      <c r="B169" s="17" t="s">
        <v>507</v>
      </c>
      <c r="C169" s="5">
        <v>83.14234506553943</v>
      </c>
      <c r="E169" s="4">
        <v>0.41</v>
      </c>
      <c r="F169" s="17">
        <v>0.31316452762406932</v>
      </c>
      <c r="G169" s="17">
        <v>0.11356649683301474</v>
      </c>
      <c r="H169" s="17">
        <v>0.15776986951364175</v>
      </c>
      <c r="I169" s="5">
        <v>0.77061142380094672</v>
      </c>
      <c r="K169" s="4">
        <f t="shared" si="4"/>
        <v>82.179166957844245</v>
      </c>
      <c r="L169" s="5">
        <f t="shared" si="5"/>
        <v>0.9631781076951853</v>
      </c>
    </row>
    <row r="170" spans="1:12" x14ac:dyDescent="0.35">
      <c r="A170" s="4" t="s">
        <v>167</v>
      </c>
      <c r="B170" s="17" t="s">
        <v>507</v>
      </c>
      <c r="C170" s="5">
        <v>82.449381582803227</v>
      </c>
      <c r="E170" s="4">
        <v>0.318</v>
      </c>
      <c r="F170" s="17">
        <v>0.3865972824515756</v>
      </c>
      <c r="G170" s="17">
        <v>0.11612099111443819</v>
      </c>
      <c r="H170" s="17">
        <v>0.15043394406943106</v>
      </c>
      <c r="I170" s="5">
        <v>0.81357228230232359</v>
      </c>
      <c r="K170" s="4">
        <f t="shared" si="4"/>
        <v>81.952093784759128</v>
      </c>
      <c r="L170" s="5">
        <f t="shared" si="5"/>
        <v>0.49728779804409839</v>
      </c>
    </row>
    <row r="171" spans="1:12" x14ac:dyDescent="0.35">
      <c r="A171" s="4" t="s">
        <v>168</v>
      </c>
      <c r="B171" s="17" t="s">
        <v>507</v>
      </c>
      <c r="C171" s="5">
        <v>82.767576130437348</v>
      </c>
      <c r="E171" s="4">
        <v>0.32800000000000001</v>
      </c>
      <c r="F171" s="17">
        <v>0.35407522370686517</v>
      </c>
      <c r="G171" s="17">
        <v>0.10463803482036663</v>
      </c>
      <c r="H171" s="17">
        <v>0.18200836820083682</v>
      </c>
      <c r="I171" s="5">
        <v>0.79025555435300632</v>
      </c>
      <c r="K171" s="4">
        <f t="shared" si="4"/>
        <v>81.812030122371155</v>
      </c>
      <c r="L171" s="5">
        <f t="shared" si="5"/>
        <v>0.95554600806619305</v>
      </c>
    </row>
    <row r="172" spans="1:12" x14ac:dyDescent="0.35">
      <c r="A172" s="4" t="s">
        <v>169</v>
      </c>
      <c r="B172" s="17" t="s">
        <v>507</v>
      </c>
      <c r="C172" s="5">
        <v>81.5285233518225</v>
      </c>
      <c r="E172" s="4">
        <v>0.35</v>
      </c>
      <c r="F172" s="17">
        <v>0.39159003047855284</v>
      </c>
      <c r="G172" s="17">
        <v>0.19115422923645656</v>
      </c>
      <c r="H172" s="17">
        <v>0.16984924623115577</v>
      </c>
      <c r="I172" s="5">
        <v>0.83264384564342842</v>
      </c>
      <c r="K172" s="4">
        <f t="shared" si="4"/>
        <v>81.309736484002926</v>
      </c>
      <c r="L172" s="5">
        <f t="shared" si="5"/>
        <v>0.21878686781957413</v>
      </c>
    </row>
    <row r="173" spans="1:12" x14ac:dyDescent="0.35">
      <c r="A173" s="4" t="s">
        <v>170</v>
      </c>
      <c r="B173" s="17" t="s">
        <v>507</v>
      </c>
      <c r="C173" s="5">
        <v>81.996422118376174</v>
      </c>
      <c r="E173" s="4">
        <v>0.312</v>
      </c>
      <c r="F173" s="17">
        <v>0.35818287711124053</v>
      </c>
      <c r="G173" s="17">
        <v>0.11412097087855576</v>
      </c>
      <c r="H173" s="17">
        <v>0.18458781362007168</v>
      </c>
      <c r="I173" s="5">
        <v>0.74127406173627897</v>
      </c>
      <c r="K173" s="4">
        <f t="shared" si="4"/>
        <v>81.493014552943947</v>
      </c>
      <c r="L173" s="5">
        <f t="shared" si="5"/>
        <v>0.50340756543222653</v>
      </c>
    </row>
    <row r="174" spans="1:12" x14ac:dyDescent="0.35">
      <c r="A174" s="4" t="s">
        <v>171</v>
      </c>
      <c r="B174" s="17" t="s">
        <v>506</v>
      </c>
      <c r="C174" s="5">
        <v>80.582815106263567</v>
      </c>
      <c r="E174" s="4">
        <v>0.20499999999999999</v>
      </c>
      <c r="F174" s="17">
        <v>0.47162834350070387</v>
      </c>
      <c r="G174" s="17">
        <v>0.24910006440831595</v>
      </c>
      <c r="H174" s="17">
        <v>0.22072678331090176</v>
      </c>
      <c r="I174" s="5">
        <v>0.66454307614729413</v>
      </c>
      <c r="K174" s="4">
        <f t="shared" si="4"/>
        <v>79.248858971734549</v>
      </c>
      <c r="L174" s="5">
        <f t="shared" si="5"/>
        <v>1.3339561345290178</v>
      </c>
    </row>
    <row r="175" spans="1:12" x14ac:dyDescent="0.35">
      <c r="A175" s="4" t="s">
        <v>172</v>
      </c>
      <c r="B175" s="17" t="s">
        <v>508</v>
      </c>
      <c r="C175" s="5">
        <v>80.489554935456198</v>
      </c>
      <c r="E175" s="4">
        <v>0.157</v>
      </c>
      <c r="F175" s="17">
        <v>0.46789062364622502</v>
      </c>
      <c r="G175" s="17">
        <v>0.18476317812880511</v>
      </c>
      <c r="H175" s="17">
        <v>0.20648734177215189</v>
      </c>
      <c r="I175" s="5">
        <v>0.66908471894383648</v>
      </c>
      <c r="K175" s="4">
        <f t="shared" si="4"/>
        <v>79.816013500584376</v>
      </c>
      <c r="L175" s="5">
        <f t="shared" si="5"/>
        <v>0.67354143487182228</v>
      </c>
    </row>
    <row r="176" spans="1:12" x14ac:dyDescent="0.35">
      <c r="A176" s="4" t="s">
        <v>173</v>
      </c>
      <c r="B176" s="17" t="s">
        <v>509</v>
      </c>
      <c r="C176" s="5">
        <v>79.752767403193502</v>
      </c>
      <c r="E176" s="4">
        <v>0.34</v>
      </c>
      <c r="F176" s="17">
        <v>0.3514899603529863</v>
      </c>
      <c r="G176" s="17">
        <v>0.20978054438858956</v>
      </c>
      <c r="H176" s="17">
        <v>0.22793296089385476</v>
      </c>
      <c r="I176" s="5">
        <v>0.7407784662435849</v>
      </c>
      <c r="K176" s="4">
        <f t="shared" si="4"/>
        <v>80.443217983345249</v>
      </c>
      <c r="L176" s="5">
        <f t="shared" si="5"/>
        <v>-0.69045058015174732</v>
      </c>
    </row>
    <row r="177" spans="1:12" x14ac:dyDescent="0.35">
      <c r="A177" s="4" t="s">
        <v>174</v>
      </c>
      <c r="B177" s="17" t="s">
        <v>508</v>
      </c>
      <c r="C177" s="5">
        <v>83.074086865650614</v>
      </c>
      <c r="E177" s="4">
        <v>0.22</v>
      </c>
      <c r="F177" s="17">
        <v>0.3553664036076663</v>
      </c>
      <c r="G177" s="17">
        <v>0.10994880727836737</v>
      </c>
      <c r="H177" s="17">
        <v>0.16815742397137745</v>
      </c>
      <c r="I177" s="5">
        <v>0.76452714921111309</v>
      </c>
      <c r="K177" s="4">
        <f t="shared" si="4"/>
        <v>81.600064195031649</v>
      </c>
      <c r="L177" s="5">
        <f t="shared" si="5"/>
        <v>1.4740226706189645</v>
      </c>
    </row>
    <row r="178" spans="1:12" x14ac:dyDescent="0.35">
      <c r="A178" s="4" t="s">
        <v>175</v>
      </c>
      <c r="B178" s="17" t="s">
        <v>507</v>
      </c>
      <c r="C178" s="5">
        <v>81.366741076226404</v>
      </c>
      <c r="E178" s="4">
        <v>0.20100000000000001</v>
      </c>
      <c r="F178" s="17">
        <v>0.46109278294298878</v>
      </c>
      <c r="G178" s="17">
        <v>0.19023836988466217</v>
      </c>
      <c r="H178" s="17">
        <v>0.25925925925925924</v>
      </c>
      <c r="I178" s="5">
        <v>0.74821763637305083</v>
      </c>
      <c r="K178" s="4">
        <f t="shared" si="4"/>
        <v>79.701660995910288</v>
      </c>
      <c r="L178" s="5">
        <f t="shared" si="5"/>
        <v>1.6650800803161161</v>
      </c>
    </row>
    <row r="179" spans="1:12" x14ac:dyDescent="0.35">
      <c r="A179" s="4" t="s">
        <v>176</v>
      </c>
      <c r="B179" s="17" t="s">
        <v>507</v>
      </c>
      <c r="C179" s="5">
        <v>82.221699125621001</v>
      </c>
      <c r="E179" s="4">
        <v>0.23599999999999999</v>
      </c>
      <c r="F179" s="17">
        <v>0.35482421964523081</v>
      </c>
      <c r="G179" s="17">
        <v>0.15696389175914141</v>
      </c>
      <c r="H179" s="17">
        <v>0.18463810930576072</v>
      </c>
      <c r="I179" s="5">
        <v>0.76380169294950584</v>
      </c>
      <c r="K179" s="4">
        <f t="shared" si="4"/>
        <v>81.119014469030034</v>
      </c>
      <c r="L179" s="5">
        <f t="shared" si="5"/>
        <v>1.1026846565909665</v>
      </c>
    </row>
    <row r="180" spans="1:12" x14ac:dyDescent="0.35">
      <c r="A180" s="4" t="s">
        <v>177</v>
      </c>
      <c r="B180" s="17" t="s">
        <v>508</v>
      </c>
      <c r="C180" s="5">
        <v>82.149408416025054</v>
      </c>
      <c r="E180" s="4">
        <v>0.19800000000000001</v>
      </c>
      <c r="F180" s="17">
        <v>0.36852738193700596</v>
      </c>
      <c r="G180" s="17">
        <v>0.18054635890779655</v>
      </c>
      <c r="H180" s="17">
        <v>0.1722643553629469</v>
      </c>
      <c r="I180" s="5">
        <v>0.74461636057608083</v>
      </c>
      <c r="K180" s="4">
        <f t="shared" si="4"/>
        <v>80.857823514225984</v>
      </c>
      <c r="L180" s="5">
        <f t="shared" si="5"/>
        <v>1.2915849017990695</v>
      </c>
    </row>
    <row r="181" spans="1:12" x14ac:dyDescent="0.35">
      <c r="A181" s="4" t="s">
        <v>178</v>
      </c>
      <c r="B181" s="17" t="s">
        <v>508</v>
      </c>
      <c r="C181" s="5">
        <v>81.644692467930241</v>
      </c>
      <c r="E181" s="4">
        <v>0.24199999999999999</v>
      </c>
      <c r="F181" s="17">
        <v>0.42937669175030463</v>
      </c>
      <c r="G181" s="17">
        <v>0.11875212089864413</v>
      </c>
      <c r="H181" s="17">
        <v>0.19405450041288191</v>
      </c>
      <c r="I181" s="5">
        <v>0.75219005603184652</v>
      </c>
      <c r="K181" s="4">
        <f t="shared" si="4"/>
        <v>81.03196724336253</v>
      </c>
      <c r="L181" s="5">
        <f t="shared" si="5"/>
        <v>0.61272522456771128</v>
      </c>
    </row>
    <row r="182" spans="1:12" x14ac:dyDescent="0.35">
      <c r="A182" s="4" t="s">
        <v>179</v>
      </c>
      <c r="B182" s="17" t="s">
        <v>507</v>
      </c>
      <c r="C182" s="5">
        <v>82.57847720294815</v>
      </c>
      <c r="E182" s="4">
        <v>0.23300000000000001</v>
      </c>
      <c r="F182" s="17">
        <v>0.37693546986696508</v>
      </c>
      <c r="G182" s="17">
        <v>8.0375561882896199E-2</v>
      </c>
      <c r="H182" s="17">
        <v>0.13389121338912133</v>
      </c>
      <c r="I182" s="5">
        <v>0.80789050858771116</v>
      </c>
      <c r="K182" s="4">
        <f t="shared" si="4"/>
        <v>82.235666844983143</v>
      </c>
      <c r="L182" s="5">
        <f t="shared" si="5"/>
        <v>0.34281035796500703</v>
      </c>
    </row>
    <row r="183" spans="1:12" x14ac:dyDescent="0.35">
      <c r="A183" s="4" t="s">
        <v>180</v>
      </c>
      <c r="B183" s="17" t="s">
        <v>508</v>
      </c>
      <c r="C183" s="5">
        <v>80.429459227109263</v>
      </c>
      <c r="E183" s="4">
        <v>0.192</v>
      </c>
      <c r="F183" s="17">
        <v>0.4852159301800672</v>
      </c>
      <c r="G183" s="17">
        <v>0.15408151252147137</v>
      </c>
      <c r="H183" s="17">
        <v>0.20802534318901794</v>
      </c>
      <c r="I183" s="5">
        <v>0.71370579098543763</v>
      </c>
      <c r="K183" s="4">
        <f t="shared" si="4"/>
        <v>80.203906815940414</v>
      </c>
      <c r="L183" s="5">
        <f t="shared" si="5"/>
        <v>0.22555241116884872</v>
      </c>
    </row>
    <row r="184" spans="1:12" x14ac:dyDescent="0.35">
      <c r="A184" s="4" t="s">
        <v>181</v>
      </c>
      <c r="B184" s="17" t="s">
        <v>508</v>
      </c>
      <c r="C184" s="5">
        <v>81.79943257969525</v>
      </c>
      <c r="E184" s="4">
        <v>0.29899999999999999</v>
      </c>
      <c r="F184" s="17">
        <v>0.43769926369262635</v>
      </c>
      <c r="G184" s="17">
        <v>0.15320833379062618</v>
      </c>
      <c r="H184" s="17">
        <v>0.20907738095238096</v>
      </c>
      <c r="I184" s="5">
        <v>0.7812653885316363</v>
      </c>
      <c r="K184" s="4">
        <f t="shared" si="4"/>
        <v>80.811918663529326</v>
      </c>
      <c r="L184" s="5">
        <f t="shared" si="5"/>
        <v>0.98751391616592343</v>
      </c>
    </row>
    <row r="185" spans="1:12" x14ac:dyDescent="0.35">
      <c r="A185" s="4" t="s">
        <v>182</v>
      </c>
      <c r="B185" s="17" t="s">
        <v>508</v>
      </c>
      <c r="C185" s="5">
        <v>82.600281268016261</v>
      </c>
      <c r="E185" s="4">
        <v>0.26800000000000002</v>
      </c>
      <c r="F185" s="17">
        <v>0.41545548773465391</v>
      </c>
      <c r="G185" s="17">
        <v>8.4293440767260405E-2</v>
      </c>
      <c r="H185" s="17">
        <v>0.17018633540372671</v>
      </c>
      <c r="I185" s="5">
        <v>0.67542597815853322</v>
      </c>
      <c r="K185" s="4">
        <f t="shared" si="4"/>
        <v>81.324712208645323</v>
      </c>
      <c r="L185" s="5">
        <f t="shared" si="5"/>
        <v>1.2755690593709375</v>
      </c>
    </row>
    <row r="186" spans="1:12" x14ac:dyDescent="0.35">
      <c r="A186" s="4" t="s">
        <v>183</v>
      </c>
      <c r="B186" s="17" t="s">
        <v>509</v>
      </c>
      <c r="C186" s="5">
        <v>80.871159321274092</v>
      </c>
      <c r="E186" s="4">
        <v>0.38400000000000001</v>
      </c>
      <c r="F186" s="17">
        <v>0.35379269888542936</v>
      </c>
      <c r="G186" s="17">
        <v>0.21435393741467326</v>
      </c>
      <c r="H186" s="17">
        <v>0.18602761982128352</v>
      </c>
      <c r="I186" s="5">
        <v>0.77061250636688894</v>
      </c>
      <c r="K186" s="4">
        <f t="shared" si="4"/>
        <v>80.95738688046643</v>
      </c>
      <c r="L186" s="5">
        <f t="shared" si="5"/>
        <v>-8.6227559192337822E-2</v>
      </c>
    </row>
    <row r="187" spans="1:12" x14ac:dyDescent="0.35">
      <c r="A187" s="4" t="s">
        <v>184</v>
      </c>
      <c r="B187" s="17" t="s">
        <v>507</v>
      </c>
      <c r="C187" s="5">
        <v>82.928621022900771</v>
      </c>
      <c r="E187" s="4">
        <v>0.27100000000000002</v>
      </c>
      <c r="F187" s="17">
        <v>0.36131620083171939</v>
      </c>
      <c r="G187" s="17">
        <v>0.11755204969496931</v>
      </c>
      <c r="H187" s="17">
        <v>0.15824915824915825</v>
      </c>
      <c r="I187" s="5">
        <v>0.80457524097988264</v>
      </c>
      <c r="K187" s="4">
        <f t="shared" si="4"/>
        <v>81.845543974035692</v>
      </c>
      <c r="L187" s="5">
        <f t="shared" si="5"/>
        <v>1.0830770488650785</v>
      </c>
    </row>
    <row r="188" spans="1:12" x14ac:dyDescent="0.35">
      <c r="A188" s="4" t="s">
        <v>185</v>
      </c>
      <c r="B188" s="17" t="s">
        <v>506</v>
      </c>
      <c r="C188" s="5">
        <v>78.669953926202496</v>
      </c>
      <c r="E188" s="4">
        <v>0.40300000000000002</v>
      </c>
      <c r="F188" s="17">
        <v>0.44912309558566521</v>
      </c>
      <c r="G188" s="17">
        <v>0.20084098120331823</v>
      </c>
      <c r="H188" s="17">
        <v>0.20572207084468666</v>
      </c>
      <c r="I188" s="5">
        <v>0.71480355692492559</v>
      </c>
      <c r="K188" s="4">
        <f t="shared" si="4"/>
        <v>80.3754410543945</v>
      </c>
      <c r="L188" s="5">
        <f t="shared" si="5"/>
        <v>-1.7054871281920043</v>
      </c>
    </row>
    <row r="189" spans="1:12" x14ac:dyDescent="0.35">
      <c r="A189" s="4" t="s">
        <v>186</v>
      </c>
      <c r="B189" s="17" t="s">
        <v>507</v>
      </c>
      <c r="C189" s="5">
        <v>82.387645532565543</v>
      </c>
      <c r="E189" s="4">
        <v>0.57399999999999995</v>
      </c>
      <c r="F189" s="17">
        <v>0.33721502118005425</v>
      </c>
      <c r="G189" s="17">
        <v>0.19156856500372754</v>
      </c>
      <c r="H189" s="17">
        <v>0.15706806282722513</v>
      </c>
      <c r="I189" s="5">
        <v>0.81236235005063973</v>
      </c>
      <c r="K189" s="4">
        <f t="shared" si="4"/>
        <v>81.943050626830015</v>
      </c>
      <c r="L189" s="5">
        <f t="shared" si="5"/>
        <v>0.44459490573552785</v>
      </c>
    </row>
    <row r="190" spans="1:12" x14ac:dyDescent="0.35">
      <c r="A190" s="4" t="s">
        <v>187</v>
      </c>
      <c r="B190" s="17" t="s">
        <v>507</v>
      </c>
      <c r="C190" s="5">
        <v>81.808276107767398</v>
      </c>
      <c r="E190" s="4">
        <v>0.36899999999999999</v>
      </c>
      <c r="F190" s="17">
        <v>0.37563240197769343</v>
      </c>
      <c r="G190" s="17">
        <v>0.2028859633688308</v>
      </c>
      <c r="H190" s="17">
        <v>0.15973154362416109</v>
      </c>
      <c r="I190" s="5">
        <v>0.78681600365147486</v>
      </c>
      <c r="K190" s="4">
        <f t="shared" si="4"/>
        <v>81.231856744440122</v>
      </c>
      <c r="L190" s="5">
        <f t="shared" si="5"/>
        <v>0.57641936332727539</v>
      </c>
    </row>
    <row r="191" spans="1:12" x14ac:dyDescent="0.35">
      <c r="A191" s="4" t="s">
        <v>188</v>
      </c>
      <c r="B191" s="17" t="s">
        <v>506</v>
      </c>
      <c r="C191" s="5">
        <v>81.484239089714691</v>
      </c>
      <c r="E191" s="4">
        <v>0.36499999999999999</v>
      </c>
      <c r="F191" s="17">
        <v>0.38289510620379902</v>
      </c>
      <c r="G191" s="17">
        <v>0.13191896134068945</v>
      </c>
      <c r="H191" s="17">
        <v>0.20452403393025448</v>
      </c>
      <c r="I191" s="5">
        <v>0.82486798777776116</v>
      </c>
      <c r="K191" s="4">
        <f t="shared" si="4"/>
        <v>81.492090041901847</v>
      </c>
      <c r="L191" s="5">
        <f t="shared" si="5"/>
        <v>-7.8509521871552579E-3</v>
      </c>
    </row>
    <row r="192" spans="1:12" x14ac:dyDescent="0.35">
      <c r="A192" s="4" t="s">
        <v>189</v>
      </c>
      <c r="B192" s="17" t="s">
        <v>506</v>
      </c>
      <c r="C192" s="5">
        <v>80.528677056111604</v>
      </c>
      <c r="E192" s="4">
        <v>0.57999999999999996</v>
      </c>
      <c r="F192" s="17">
        <v>0.37476339201211434</v>
      </c>
      <c r="G192" s="17">
        <v>0.17987691813340845</v>
      </c>
      <c r="H192" s="17">
        <v>0.1936957514846962</v>
      </c>
      <c r="I192" s="5">
        <v>0.79032007665206705</v>
      </c>
      <c r="K192" s="4">
        <f t="shared" si="4"/>
        <v>81.505674695066034</v>
      </c>
      <c r="L192" s="5">
        <f t="shared" si="5"/>
        <v>-0.9769976389544297</v>
      </c>
    </row>
    <row r="193" spans="1:12" x14ac:dyDescent="0.35">
      <c r="A193" s="4" t="s">
        <v>190</v>
      </c>
      <c r="B193" s="17" t="s">
        <v>507</v>
      </c>
      <c r="C193" s="5">
        <v>83.049199553102468</v>
      </c>
      <c r="E193" s="4">
        <v>0.61099999999999999</v>
      </c>
      <c r="F193" s="17">
        <v>0.31423408719981349</v>
      </c>
      <c r="G193" s="17">
        <v>7.8433022721187615E-2</v>
      </c>
      <c r="H193" s="17">
        <v>0.13184584178498987</v>
      </c>
      <c r="I193" s="5">
        <v>0.81211755394311402</v>
      </c>
      <c r="K193" s="4">
        <f t="shared" si="4"/>
        <v>83.189065394165766</v>
      </c>
      <c r="L193" s="5">
        <f t="shared" si="5"/>
        <v>-0.13986584106329758</v>
      </c>
    </row>
    <row r="194" spans="1:12" x14ac:dyDescent="0.35">
      <c r="A194" s="4" t="s">
        <v>191</v>
      </c>
      <c r="B194" s="17" t="s">
        <v>506</v>
      </c>
      <c r="C194" s="5">
        <v>80.989699370653469</v>
      </c>
      <c r="E194" s="4">
        <v>0.309</v>
      </c>
      <c r="F194" s="17">
        <v>0.41749519453834427</v>
      </c>
      <c r="G194" s="17">
        <v>0.1535483131670807</v>
      </c>
      <c r="H194" s="17">
        <v>0.20363636363636364</v>
      </c>
      <c r="I194" s="5">
        <v>0.78127039852502944</v>
      </c>
      <c r="K194" s="4">
        <f t="shared" si="4"/>
        <v>80.947874467892916</v>
      </c>
      <c r="L194" s="5">
        <f t="shared" si="5"/>
        <v>4.1824902760552618E-2</v>
      </c>
    </row>
    <row r="195" spans="1:12" x14ac:dyDescent="0.35">
      <c r="A195" s="4" t="s">
        <v>192</v>
      </c>
      <c r="B195" s="17" t="s">
        <v>508</v>
      </c>
      <c r="C195" s="5">
        <v>83.008165134799341</v>
      </c>
      <c r="E195" s="4">
        <v>0.60799999999999998</v>
      </c>
      <c r="F195" s="17">
        <v>0.32005372500595741</v>
      </c>
      <c r="G195" s="17">
        <v>0.10238891251285095</v>
      </c>
      <c r="H195" s="17">
        <v>0.15845824411134904</v>
      </c>
      <c r="I195" s="5">
        <v>0.78052672062152617</v>
      </c>
      <c r="K195" s="4">
        <f t="shared" si="4"/>
        <v>82.627059380558734</v>
      </c>
      <c r="L195" s="5">
        <f t="shared" si="5"/>
        <v>0.38110575424060755</v>
      </c>
    </row>
    <row r="196" spans="1:12" x14ac:dyDescent="0.35">
      <c r="A196" s="4" t="s">
        <v>193</v>
      </c>
      <c r="B196" s="17" t="s">
        <v>508</v>
      </c>
      <c r="C196" s="5">
        <v>83.629951846430657</v>
      </c>
      <c r="E196" s="4">
        <v>0.63</v>
      </c>
      <c r="F196" s="17">
        <v>0.31611718148543333</v>
      </c>
      <c r="G196" s="17">
        <v>0.13185738185940746</v>
      </c>
      <c r="H196" s="17">
        <v>0.17348203221809169</v>
      </c>
      <c r="I196" s="5">
        <v>0.8814911686428778</v>
      </c>
      <c r="K196" s="4">
        <f t="shared" si="4"/>
        <v>82.690000794008967</v>
      </c>
      <c r="L196" s="5">
        <f t="shared" si="5"/>
        <v>0.93995105242169075</v>
      </c>
    </row>
    <row r="197" spans="1:12" x14ac:dyDescent="0.35">
      <c r="A197" s="4" t="s">
        <v>194</v>
      </c>
      <c r="B197" s="17" t="s">
        <v>508</v>
      </c>
      <c r="C197" s="5">
        <v>82.50336955735817</v>
      </c>
      <c r="E197" s="4">
        <v>0.72799999999999998</v>
      </c>
      <c r="F197" s="17">
        <v>0.29132955144300815</v>
      </c>
      <c r="G197" s="17">
        <v>0.1315801403399966</v>
      </c>
      <c r="H197" s="17">
        <v>0.1499339498018494</v>
      </c>
      <c r="I197" s="5">
        <v>0.79841083078699804</v>
      </c>
      <c r="K197" s="4">
        <f t="shared" si="4"/>
        <v>82.860789638010715</v>
      </c>
      <c r="L197" s="5">
        <f t="shared" si="5"/>
        <v>-0.35742008065254538</v>
      </c>
    </row>
    <row r="198" spans="1:12" x14ac:dyDescent="0.35">
      <c r="A198" s="4" t="s">
        <v>195</v>
      </c>
      <c r="B198" s="17" t="s">
        <v>508</v>
      </c>
      <c r="C198" s="5">
        <v>82.578271072091468</v>
      </c>
      <c r="E198" s="4">
        <v>0.71199999999999997</v>
      </c>
      <c r="F198" s="17">
        <v>0.33594079347978828</v>
      </c>
      <c r="G198" s="17">
        <v>0.16998459789823536</v>
      </c>
      <c r="H198" s="17">
        <v>0.13486005089058525</v>
      </c>
      <c r="I198" s="5">
        <v>0.82207800337448811</v>
      </c>
      <c r="K198" s="4">
        <f t="shared" si="4"/>
        <v>82.594100470046001</v>
      </c>
      <c r="L198" s="5">
        <f t="shared" si="5"/>
        <v>-1.582939795453342E-2</v>
      </c>
    </row>
    <row r="199" spans="1:12" x14ac:dyDescent="0.35">
      <c r="A199" s="4" t="s">
        <v>196</v>
      </c>
      <c r="B199" s="17" t="s">
        <v>508</v>
      </c>
      <c r="C199" s="5">
        <v>82.83553704034459</v>
      </c>
      <c r="E199" s="4">
        <v>0.624</v>
      </c>
      <c r="F199" s="17">
        <v>0.36564814814814817</v>
      </c>
      <c r="G199" s="17">
        <v>0.14897234527573877</v>
      </c>
      <c r="H199" s="17">
        <v>0.15625</v>
      </c>
      <c r="I199" s="5">
        <v>0.81635743844999564</v>
      </c>
      <c r="K199" s="4">
        <f t="shared" si="4"/>
        <v>82.282177039769607</v>
      </c>
      <c r="L199" s="5">
        <f t="shared" si="5"/>
        <v>0.55336000057498325</v>
      </c>
    </row>
    <row r="200" spans="1:12" x14ac:dyDescent="0.35">
      <c r="A200" s="4" t="s">
        <v>197</v>
      </c>
      <c r="B200" s="17" t="s">
        <v>508</v>
      </c>
      <c r="C200" s="5">
        <v>80.946239508307372</v>
      </c>
      <c r="E200" s="4">
        <v>0.54800000000000004</v>
      </c>
      <c r="F200" s="17">
        <v>0.38878799151003263</v>
      </c>
      <c r="G200" s="17">
        <v>0.13566354344649684</v>
      </c>
      <c r="H200" s="17">
        <v>0.14654282765737875</v>
      </c>
      <c r="I200" s="5">
        <v>0.75734210151171544</v>
      </c>
      <c r="K200" s="4">
        <f t="shared" si="4"/>
        <v>82.034845590598565</v>
      </c>
      <c r="L200" s="5">
        <f t="shared" si="5"/>
        <v>-1.0886060822911929</v>
      </c>
    </row>
    <row r="201" spans="1:12" x14ac:dyDescent="0.35">
      <c r="A201" s="4" t="s">
        <v>198</v>
      </c>
      <c r="B201" s="17" t="s">
        <v>507</v>
      </c>
      <c r="C201" s="5">
        <v>82.159563426652255</v>
      </c>
      <c r="E201" s="4">
        <v>0.68700000000000006</v>
      </c>
      <c r="F201" s="17">
        <v>0.35174286343289057</v>
      </c>
      <c r="G201" s="17">
        <v>0.1213520931349012</v>
      </c>
      <c r="H201" s="17">
        <v>0.17625458996328031</v>
      </c>
      <c r="I201" s="5">
        <v>0.80004533313454329</v>
      </c>
      <c r="K201" s="4">
        <f t="shared" si="4"/>
        <v>82.423003606334092</v>
      </c>
      <c r="L201" s="5">
        <f t="shared" si="5"/>
        <v>-0.26344017968183664</v>
      </c>
    </row>
    <row r="202" spans="1:12" x14ac:dyDescent="0.35">
      <c r="A202" s="4" t="s">
        <v>199</v>
      </c>
      <c r="B202" s="17" t="s">
        <v>505</v>
      </c>
      <c r="C202" s="5">
        <v>79.764661565057466</v>
      </c>
      <c r="E202" s="4">
        <v>0.189</v>
      </c>
      <c r="F202" s="17">
        <v>0.47768309582411217</v>
      </c>
      <c r="G202" s="17">
        <v>0.21136709109764992</v>
      </c>
      <c r="H202" s="17">
        <v>0.19865884325230512</v>
      </c>
      <c r="I202" s="5">
        <v>0.72329693469403067</v>
      </c>
      <c r="K202" s="4">
        <f t="shared" si="4"/>
        <v>79.900036745155461</v>
      </c>
      <c r="L202" s="5">
        <f t="shared" si="5"/>
        <v>-0.13537518009799498</v>
      </c>
    </row>
    <row r="203" spans="1:12" x14ac:dyDescent="0.35">
      <c r="A203" s="4" t="s">
        <v>200</v>
      </c>
      <c r="B203" s="17" t="s">
        <v>507</v>
      </c>
      <c r="C203" s="5">
        <v>80.274618966253513</v>
      </c>
      <c r="E203" s="4">
        <v>0.17599999999999999</v>
      </c>
      <c r="F203" s="17">
        <v>0.43047614938189038</v>
      </c>
      <c r="G203" s="17">
        <v>0.14833683624190139</v>
      </c>
      <c r="H203" s="17">
        <v>0.19651500484027107</v>
      </c>
      <c r="I203" s="5">
        <v>0.65169355932355588</v>
      </c>
      <c r="K203" s="4">
        <f t="shared" si="4"/>
        <v>80.2907423059102</v>
      </c>
      <c r="L203" s="5">
        <f t="shared" si="5"/>
        <v>-1.6123339656687108E-2</v>
      </c>
    </row>
    <row r="204" spans="1:12" x14ac:dyDescent="0.35">
      <c r="A204" s="4" t="s">
        <v>201</v>
      </c>
      <c r="B204" s="17" t="s">
        <v>507</v>
      </c>
      <c r="C204" s="5">
        <v>81.819587219397761</v>
      </c>
      <c r="E204" s="4">
        <v>0.501</v>
      </c>
      <c r="F204" s="17">
        <v>0.36015746992456399</v>
      </c>
      <c r="G204" s="17">
        <v>0.16557684018697827</v>
      </c>
      <c r="H204" s="17">
        <v>0.14205186020293123</v>
      </c>
      <c r="I204" s="5">
        <v>0.74714510175417548</v>
      </c>
      <c r="K204" s="4">
        <f t="shared" ref="K204:K267" si="6">Intercept+($I$4*E204)+($I$5*F204)+($I$6*G204)+($I$7*H204)+($I$8*I204)</f>
        <v>81.824057780667061</v>
      </c>
      <c r="L204" s="5">
        <f t="shared" ref="L204:L267" si="7">C204-K204</f>
        <v>-4.4705612693007879E-3</v>
      </c>
    </row>
    <row r="205" spans="1:12" x14ac:dyDescent="0.35">
      <c r="A205" s="4" t="s">
        <v>202</v>
      </c>
      <c r="B205" s="17" t="s">
        <v>507</v>
      </c>
      <c r="C205" s="5">
        <v>81.607494940469053</v>
      </c>
      <c r="E205" s="4">
        <v>0.48499999999999999</v>
      </c>
      <c r="F205" s="17">
        <v>0.37296374991951581</v>
      </c>
      <c r="G205" s="17">
        <v>0.12105683903932651</v>
      </c>
      <c r="H205" s="17">
        <v>0.17121354656632173</v>
      </c>
      <c r="I205" s="5">
        <v>0.7692973924165728</v>
      </c>
      <c r="K205" s="4">
        <f t="shared" si="6"/>
        <v>81.917749928226712</v>
      </c>
      <c r="L205" s="5">
        <f t="shared" si="7"/>
        <v>-0.31025498775765925</v>
      </c>
    </row>
    <row r="206" spans="1:12" x14ac:dyDescent="0.35">
      <c r="A206" s="4" t="s">
        <v>203</v>
      </c>
      <c r="B206" s="17" t="s">
        <v>505</v>
      </c>
      <c r="C206" s="5">
        <v>79.745745951149431</v>
      </c>
      <c r="E206" s="4">
        <v>0.186</v>
      </c>
      <c r="F206" s="17">
        <v>0.46060762100926878</v>
      </c>
      <c r="G206" s="17">
        <v>0.20911237557498547</v>
      </c>
      <c r="H206" s="17">
        <v>0.19895287958115182</v>
      </c>
      <c r="I206" s="5">
        <v>0.78110388160564681</v>
      </c>
      <c r="K206" s="4">
        <f t="shared" si="6"/>
        <v>80.182559911034531</v>
      </c>
      <c r="L206" s="5">
        <f t="shared" si="7"/>
        <v>-0.43681395988510019</v>
      </c>
    </row>
    <row r="207" spans="1:12" x14ac:dyDescent="0.35">
      <c r="A207" s="4" t="s">
        <v>204</v>
      </c>
      <c r="B207" s="17" t="s">
        <v>507</v>
      </c>
      <c r="C207" s="5">
        <v>81.400031346288628</v>
      </c>
      <c r="E207" s="4">
        <v>0.182</v>
      </c>
      <c r="F207" s="17">
        <v>0.39350979703481381</v>
      </c>
      <c r="G207" s="17">
        <v>0.16337627981151778</v>
      </c>
      <c r="H207" s="17">
        <v>0.16387337057728119</v>
      </c>
      <c r="I207" s="5">
        <v>0.67330425161755691</v>
      </c>
      <c r="K207" s="4">
        <f t="shared" si="6"/>
        <v>80.684966953719979</v>
      </c>
      <c r="L207" s="5">
        <f t="shared" si="7"/>
        <v>0.71506439256864951</v>
      </c>
    </row>
    <row r="208" spans="1:12" x14ac:dyDescent="0.35">
      <c r="A208" s="4" t="s">
        <v>205</v>
      </c>
      <c r="B208" s="17" t="s">
        <v>511</v>
      </c>
      <c r="C208" s="5">
        <v>83.368326545220881</v>
      </c>
      <c r="E208" s="4">
        <v>0.58299999999999996</v>
      </c>
      <c r="F208" s="17">
        <v>0.26776070943446234</v>
      </c>
      <c r="G208" s="17">
        <v>8.8499687845053715E-2</v>
      </c>
      <c r="H208" s="17">
        <v>9.4408799266727766E-2</v>
      </c>
      <c r="I208" s="5">
        <v>0.79555343816875668</v>
      </c>
      <c r="K208" s="4">
        <f t="shared" si="6"/>
        <v>83.497305792315558</v>
      </c>
      <c r="L208" s="5">
        <f t="shared" si="7"/>
        <v>-0.12897924709467645</v>
      </c>
    </row>
    <row r="209" spans="1:12" x14ac:dyDescent="0.35">
      <c r="A209" s="4" t="s">
        <v>206</v>
      </c>
      <c r="B209" s="17" t="s">
        <v>511</v>
      </c>
      <c r="C209" s="5">
        <v>81.845816917925461</v>
      </c>
      <c r="E209" s="4">
        <v>0.81</v>
      </c>
      <c r="F209" s="17">
        <v>0.34854790075999365</v>
      </c>
      <c r="G209" s="17">
        <v>9.6429722727165684E-2</v>
      </c>
      <c r="H209" s="17">
        <v>0.17432347388294525</v>
      </c>
      <c r="I209" s="5">
        <v>0.73818864945349083</v>
      </c>
      <c r="K209" s="4">
        <f t="shared" si="6"/>
        <v>82.638941777109039</v>
      </c>
      <c r="L209" s="5">
        <f t="shared" si="7"/>
        <v>-0.79312485918357822</v>
      </c>
    </row>
    <row r="210" spans="1:12" x14ac:dyDescent="0.35">
      <c r="A210" s="4" t="s">
        <v>207</v>
      </c>
      <c r="B210" s="17" t="s">
        <v>509</v>
      </c>
      <c r="C210" s="5">
        <v>82.42415834968962</v>
      </c>
      <c r="E210" s="4">
        <v>0.90800000000000003</v>
      </c>
      <c r="F210" s="17">
        <v>0.21942000394555139</v>
      </c>
      <c r="G210" s="17">
        <v>0.10883321832874035</v>
      </c>
      <c r="H210" s="17">
        <v>0.20211898940505296</v>
      </c>
      <c r="I210" s="5">
        <v>0.74538060427757236</v>
      </c>
      <c r="K210" s="4">
        <f t="shared" si="6"/>
        <v>82.964503918197764</v>
      </c>
      <c r="L210" s="5">
        <f t="shared" si="7"/>
        <v>-0.54034556850814397</v>
      </c>
    </row>
    <row r="211" spans="1:12" x14ac:dyDescent="0.35">
      <c r="A211" s="4" t="s">
        <v>208</v>
      </c>
      <c r="B211" s="17" t="s">
        <v>511</v>
      </c>
      <c r="C211" s="5">
        <v>83.538807264005854</v>
      </c>
      <c r="E211" s="4">
        <v>0.82299999999999995</v>
      </c>
      <c r="F211" s="17">
        <v>0.28605218419691036</v>
      </c>
      <c r="G211" s="17">
        <v>0.10671124476905786</v>
      </c>
      <c r="H211" s="17">
        <v>0.11810411810411811</v>
      </c>
      <c r="I211" s="5">
        <v>0.8778437326041002</v>
      </c>
      <c r="K211" s="4">
        <f t="shared" si="6"/>
        <v>83.814490857871959</v>
      </c>
      <c r="L211" s="5">
        <f t="shared" si="7"/>
        <v>-0.27568359386610553</v>
      </c>
    </row>
    <row r="212" spans="1:12" x14ac:dyDescent="0.35">
      <c r="A212" s="4" t="s">
        <v>209</v>
      </c>
      <c r="B212" s="17" t="s">
        <v>511</v>
      </c>
      <c r="C212" s="5">
        <v>83.864233360823306</v>
      </c>
      <c r="E212" s="4">
        <v>0.80700000000000005</v>
      </c>
      <c r="F212" s="17">
        <v>0.28494793955061459</v>
      </c>
      <c r="G212" s="17">
        <v>0.14871431431766047</v>
      </c>
      <c r="H212" s="17">
        <v>0.14471544715447154</v>
      </c>
      <c r="I212" s="5">
        <v>0.79514995761058815</v>
      </c>
      <c r="K212" s="4">
        <f t="shared" si="6"/>
        <v>82.927228041627288</v>
      </c>
      <c r="L212" s="5">
        <f t="shared" si="7"/>
        <v>0.93700531919601815</v>
      </c>
    </row>
    <row r="213" spans="1:12" x14ac:dyDescent="0.35">
      <c r="A213" s="4" t="s">
        <v>210</v>
      </c>
      <c r="B213" s="17" t="s">
        <v>511</v>
      </c>
      <c r="C213" s="5">
        <v>83.08940170449111</v>
      </c>
      <c r="E213" s="4">
        <v>0.77900000000000003</v>
      </c>
      <c r="F213" s="17">
        <v>0.30919448612153039</v>
      </c>
      <c r="G213" s="17">
        <v>0.147954626271036</v>
      </c>
      <c r="H213" s="17">
        <v>0.15584415584415584</v>
      </c>
      <c r="I213" s="5">
        <v>0.85300301810616308</v>
      </c>
      <c r="K213" s="4">
        <f t="shared" si="6"/>
        <v>82.909360613600853</v>
      </c>
      <c r="L213" s="5">
        <f t="shared" si="7"/>
        <v>0.18004109089025633</v>
      </c>
    </row>
    <row r="214" spans="1:12" x14ac:dyDescent="0.35">
      <c r="A214" s="4" t="s">
        <v>211</v>
      </c>
      <c r="B214" s="17" t="s">
        <v>508</v>
      </c>
      <c r="C214" s="5">
        <v>82.361480603194522</v>
      </c>
      <c r="E214" s="4">
        <v>0.498</v>
      </c>
      <c r="F214" s="17">
        <v>0.34978960869467385</v>
      </c>
      <c r="G214" s="17">
        <v>0.12192801473681265</v>
      </c>
      <c r="H214" s="17">
        <v>0.12195121951219512</v>
      </c>
      <c r="I214" s="5">
        <v>0.7125473614058554</v>
      </c>
      <c r="K214" s="4">
        <f t="shared" si="6"/>
        <v>82.244206219526205</v>
      </c>
      <c r="L214" s="5">
        <f t="shared" si="7"/>
        <v>0.11727438366831677</v>
      </c>
    </row>
    <row r="215" spans="1:12" x14ac:dyDescent="0.35">
      <c r="A215" s="4" t="s">
        <v>212</v>
      </c>
      <c r="B215" s="17" t="s">
        <v>508</v>
      </c>
      <c r="C215" s="5">
        <v>82.224339908690112</v>
      </c>
      <c r="E215" s="4">
        <v>0.41899999999999998</v>
      </c>
      <c r="F215" s="17">
        <v>0.39765976022657096</v>
      </c>
      <c r="G215" s="17">
        <v>0.15312218861281393</v>
      </c>
      <c r="H215" s="17">
        <v>0.17718236819360414</v>
      </c>
      <c r="I215" s="5">
        <v>0.76805754438628282</v>
      </c>
      <c r="K215" s="4">
        <f t="shared" si="6"/>
        <v>81.405064070916993</v>
      </c>
      <c r="L215" s="5">
        <f t="shared" si="7"/>
        <v>0.81927583777311952</v>
      </c>
    </row>
    <row r="216" spans="1:12" x14ac:dyDescent="0.35">
      <c r="A216" s="4" t="s">
        <v>213</v>
      </c>
      <c r="B216" s="17" t="s">
        <v>508</v>
      </c>
      <c r="C216" s="5">
        <v>82.548965811584978</v>
      </c>
      <c r="E216" s="4">
        <v>0.39100000000000001</v>
      </c>
      <c r="F216" s="17">
        <v>0.3566522148916117</v>
      </c>
      <c r="G216" s="17">
        <v>0.10254612956454878</v>
      </c>
      <c r="H216" s="17">
        <v>0.16371077762619374</v>
      </c>
      <c r="I216" s="5">
        <v>0.80414456848709115</v>
      </c>
      <c r="K216" s="4">
        <f t="shared" si="6"/>
        <v>82.144397657907803</v>
      </c>
      <c r="L216" s="5">
        <f t="shared" si="7"/>
        <v>0.40456815367717525</v>
      </c>
    </row>
    <row r="217" spans="1:12" x14ac:dyDescent="0.35">
      <c r="A217" s="4" t="s">
        <v>214</v>
      </c>
      <c r="B217" s="17" t="s">
        <v>508</v>
      </c>
      <c r="C217" s="5">
        <v>81.561590451758661</v>
      </c>
      <c r="E217" s="4">
        <v>0.45400000000000001</v>
      </c>
      <c r="F217" s="17">
        <v>0.33497208935844364</v>
      </c>
      <c r="G217" s="17">
        <v>0.13356813438989251</v>
      </c>
      <c r="H217" s="17">
        <v>0.14116485686080948</v>
      </c>
      <c r="I217" s="5">
        <v>0.7960374932495542</v>
      </c>
      <c r="K217" s="4">
        <f t="shared" si="6"/>
        <v>82.264632293888752</v>
      </c>
      <c r="L217" s="5">
        <f t="shared" si="7"/>
        <v>-0.7030418421300908</v>
      </c>
    </row>
    <row r="218" spans="1:12" x14ac:dyDescent="0.35">
      <c r="A218" s="4" t="s">
        <v>215</v>
      </c>
      <c r="B218" s="17" t="s">
        <v>508</v>
      </c>
      <c r="C218" s="5">
        <v>82.483931233067452</v>
      </c>
      <c r="E218" s="4">
        <v>0.27400000000000002</v>
      </c>
      <c r="F218" s="17">
        <v>0.38429835142742258</v>
      </c>
      <c r="G218" s="17">
        <v>9.4541704481866079E-2</v>
      </c>
      <c r="H218" s="17">
        <v>0.14705882352941177</v>
      </c>
      <c r="I218" s="5">
        <v>0.86205947556687645</v>
      </c>
      <c r="K218" s="4">
        <f t="shared" si="6"/>
        <v>82.255556469447455</v>
      </c>
      <c r="L218" s="5">
        <f t="shared" si="7"/>
        <v>0.2283747636199962</v>
      </c>
    </row>
    <row r="219" spans="1:12" x14ac:dyDescent="0.35">
      <c r="A219" s="4" t="s">
        <v>216</v>
      </c>
      <c r="B219" s="17" t="s">
        <v>505</v>
      </c>
      <c r="C219" s="5">
        <v>80.592361845238699</v>
      </c>
      <c r="E219" s="4">
        <v>0.35599999999999998</v>
      </c>
      <c r="F219" s="17">
        <v>0.44493654067597149</v>
      </c>
      <c r="G219" s="17">
        <v>0.19817309090980775</v>
      </c>
      <c r="H219" s="17">
        <v>0.20162224797219003</v>
      </c>
      <c r="I219" s="5">
        <v>0.74742964630838693</v>
      </c>
      <c r="K219" s="4">
        <f t="shared" si="6"/>
        <v>80.482270486949091</v>
      </c>
      <c r="L219" s="5">
        <f t="shared" si="7"/>
        <v>0.11009135828960837</v>
      </c>
    </row>
    <row r="220" spans="1:12" x14ac:dyDescent="0.35">
      <c r="A220" s="4" t="s">
        <v>217</v>
      </c>
      <c r="B220" s="17" t="s">
        <v>507</v>
      </c>
      <c r="C220" s="5">
        <v>80.681699004763246</v>
      </c>
      <c r="E220" s="4">
        <v>0.34300000000000003</v>
      </c>
      <c r="F220" s="17">
        <v>0.3886910401759946</v>
      </c>
      <c r="G220" s="17">
        <v>0.20053871979099727</v>
      </c>
      <c r="H220" s="17">
        <v>0.17667238421955403</v>
      </c>
      <c r="I220" s="5">
        <v>0.8166877184166309</v>
      </c>
      <c r="K220" s="4">
        <f t="shared" si="6"/>
        <v>81.116366029889733</v>
      </c>
      <c r="L220" s="5">
        <f t="shared" si="7"/>
        <v>-0.43466702512648681</v>
      </c>
    </row>
    <row r="221" spans="1:12" x14ac:dyDescent="0.35">
      <c r="A221" s="4" t="s">
        <v>218</v>
      </c>
      <c r="B221" s="17" t="s">
        <v>507</v>
      </c>
      <c r="C221" s="5">
        <v>81.855280817944021</v>
      </c>
      <c r="E221" s="4">
        <v>0.33400000000000002</v>
      </c>
      <c r="F221" s="17">
        <v>0.36131813092213783</v>
      </c>
      <c r="G221" s="17">
        <v>0.10807684653435272</v>
      </c>
      <c r="H221" s="17">
        <v>0.17880794701986755</v>
      </c>
      <c r="I221" s="5">
        <v>0.79129292560344688</v>
      </c>
      <c r="K221" s="4">
        <f t="shared" si="6"/>
        <v>81.802192029104944</v>
      </c>
      <c r="L221" s="5">
        <f t="shared" si="7"/>
        <v>5.3088788839076528E-2</v>
      </c>
    </row>
    <row r="222" spans="1:12" x14ac:dyDescent="0.35">
      <c r="A222" s="4" t="s">
        <v>219</v>
      </c>
      <c r="B222" s="17" t="s">
        <v>507</v>
      </c>
      <c r="C222" s="5">
        <v>80.621947784914852</v>
      </c>
      <c r="E222" s="4">
        <v>0.33700000000000002</v>
      </c>
      <c r="F222" s="17">
        <v>0.39511540369408538</v>
      </c>
      <c r="G222" s="17">
        <v>0.20365404157657832</v>
      </c>
      <c r="H222" s="17">
        <v>0.22259983007646558</v>
      </c>
      <c r="I222" s="5">
        <v>0.76820136572343845</v>
      </c>
      <c r="K222" s="4">
        <f t="shared" si="6"/>
        <v>80.475877065772522</v>
      </c>
      <c r="L222" s="5">
        <f t="shared" si="7"/>
        <v>0.14607071914232961</v>
      </c>
    </row>
    <row r="223" spans="1:12" x14ac:dyDescent="0.35">
      <c r="A223" s="4" t="s">
        <v>220</v>
      </c>
      <c r="B223" s="17" t="s">
        <v>507</v>
      </c>
      <c r="C223" s="5">
        <v>82.379794761767712</v>
      </c>
      <c r="E223" s="4">
        <v>0.33100000000000002</v>
      </c>
      <c r="F223" s="17">
        <v>0.3789362031246547</v>
      </c>
      <c r="G223" s="17">
        <v>0.10516793295861196</v>
      </c>
      <c r="H223" s="17">
        <v>0.2086021505376344</v>
      </c>
      <c r="I223" s="5">
        <v>0.77131436551652399</v>
      </c>
      <c r="K223" s="4">
        <f t="shared" si="6"/>
        <v>81.420122368847501</v>
      </c>
      <c r="L223" s="5">
        <f t="shared" si="7"/>
        <v>0.95967239292021134</v>
      </c>
    </row>
    <row r="224" spans="1:12" x14ac:dyDescent="0.35">
      <c r="A224" s="4" t="s">
        <v>221</v>
      </c>
      <c r="B224" s="17" t="s">
        <v>507</v>
      </c>
      <c r="C224" s="5">
        <v>81.932694768898131</v>
      </c>
      <c r="E224" s="4">
        <v>0.372</v>
      </c>
      <c r="F224" s="17">
        <v>0.33098889768563694</v>
      </c>
      <c r="G224" s="17">
        <v>0.15582104255547299</v>
      </c>
      <c r="H224" s="17">
        <v>0.1801125703564728</v>
      </c>
      <c r="I224" s="5">
        <v>0.74677817733132601</v>
      </c>
      <c r="K224" s="4">
        <f t="shared" si="6"/>
        <v>81.435562268494522</v>
      </c>
      <c r="L224" s="5">
        <f t="shared" si="7"/>
        <v>0.4971325004036089</v>
      </c>
    </row>
    <row r="225" spans="1:12" x14ac:dyDescent="0.35">
      <c r="A225" s="4" t="s">
        <v>222</v>
      </c>
      <c r="B225" s="17" t="s">
        <v>507</v>
      </c>
      <c r="C225" s="5">
        <v>81.400394401381192</v>
      </c>
      <c r="E225" s="4">
        <v>0.28299999999999997</v>
      </c>
      <c r="F225" s="17">
        <v>0.39412620521293124</v>
      </c>
      <c r="G225" s="17">
        <v>9.0093419593891014E-2</v>
      </c>
      <c r="H225" s="17">
        <v>0.19409761634506242</v>
      </c>
      <c r="I225" s="5">
        <v>0.80314356484169902</v>
      </c>
      <c r="K225" s="4">
        <f t="shared" si="6"/>
        <v>81.640331771907299</v>
      </c>
      <c r="L225" s="5">
        <f t="shared" si="7"/>
        <v>-0.23993737052610697</v>
      </c>
    </row>
    <row r="226" spans="1:12" x14ac:dyDescent="0.35">
      <c r="A226" s="4" t="s">
        <v>223</v>
      </c>
      <c r="B226" s="17" t="s">
        <v>505</v>
      </c>
      <c r="C226" s="5">
        <v>80.719576072977546</v>
      </c>
      <c r="E226" s="4">
        <v>0.35299999999999998</v>
      </c>
      <c r="F226" s="17">
        <v>0.44218849138562155</v>
      </c>
      <c r="G226" s="17">
        <v>0.1685627765442774</v>
      </c>
      <c r="H226" s="17">
        <v>0.2</v>
      </c>
      <c r="I226" s="5">
        <v>0.77194709123427374</v>
      </c>
      <c r="K226" s="4">
        <f t="shared" si="6"/>
        <v>80.819958186659548</v>
      </c>
      <c r="L226" s="5">
        <f t="shared" si="7"/>
        <v>-0.10038211368200223</v>
      </c>
    </row>
    <row r="227" spans="1:12" x14ac:dyDescent="0.35">
      <c r="A227" s="4" t="s">
        <v>224</v>
      </c>
      <c r="B227" s="17" t="s">
        <v>507</v>
      </c>
      <c r="C227" s="5">
        <v>82.857877456952906</v>
      </c>
      <c r="E227" s="4">
        <v>0.41599999999999998</v>
      </c>
      <c r="F227" s="17">
        <v>0.37248158616560617</v>
      </c>
      <c r="G227" s="17">
        <v>8.8507175426599083E-2</v>
      </c>
      <c r="H227" s="17">
        <v>0.15853658536585366</v>
      </c>
      <c r="I227" s="5">
        <v>0.72859089562196866</v>
      </c>
      <c r="K227" s="4">
        <f t="shared" si="6"/>
        <v>82.010017126899569</v>
      </c>
      <c r="L227" s="5">
        <f t="shared" si="7"/>
        <v>0.8478603300533365</v>
      </c>
    </row>
    <row r="228" spans="1:12" x14ac:dyDescent="0.35">
      <c r="A228" s="4" t="s">
        <v>225</v>
      </c>
      <c r="B228" s="17" t="s">
        <v>511</v>
      </c>
      <c r="C228" s="5">
        <v>82.024639834591923</v>
      </c>
      <c r="E228" s="4">
        <v>0.48199999999999998</v>
      </c>
      <c r="F228" s="17">
        <v>0.39236710212800918</v>
      </c>
      <c r="G228" s="17">
        <v>0.20436348629368342</v>
      </c>
      <c r="H228" s="17">
        <v>0.20208333333333334</v>
      </c>
      <c r="I228" s="5">
        <v>0.77820693219753267</v>
      </c>
      <c r="K228" s="4">
        <f t="shared" si="6"/>
        <v>80.958454953341686</v>
      </c>
      <c r="L228" s="5">
        <f t="shared" si="7"/>
        <v>1.066184881250237</v>
      </c>
    </row>
    <row r="229" spans="1:12" x14ac:dyDescent="0.35">
      <c r="A229" s="4" t="s">
        <v>226</v>
      </c>
      <c r="B229" s="17" t="s">
        <v>506</v>
      </c>
      <c r="C229" s="5">
        <v>81.333613803559189</v>
      </c>
      <c r="E229" s="4">
        <v>0.50700000000000001</v>
      </c>
      <c r="F229" s="17">
        <v>0.41693359156765614</v>
      </c>
      <c r="G229" s="17">
        <v>0.19801609417585053</v>
      </c>
      <c r="H229" s="17">
        <v>0.20252324037184594</v>
      </c>
      <c r="I229" s="5">
        <v>0.74488529097127609</v>
      </c>
      <c r="K229" s="4">
        <f t="shared" si="6"/>
        <v>80.838309388508463</v>
      </c>
      <c r="L229" s="5">
        <f t="shared" si="7"/>
        <v>0.49530441505072531</v>
      </c>
    </row>
    <row r="230" spans="1:12" x14ac:dyDescent="0.35">
      <c r="A230" s="4" t="s">
        <v>227</v>
      </c>
      <c r="B230" s="17" t="s">
        <v>507</v>
      </c>
      <c r="C230" s="5">
        <v>83.579506501389986</v>
      </c>
      <c r="E230" s="4">
        <v>0.44400000000000001</v>
      </c>
      <c r="F230" s="17">
        <v>0.3622492301063277</v>
      </c>
      <c r="G230" s="17">
        <v>0.10974873816333061</v>
      </c>
      <c r="H230" s="17">
        <v>0.14937759336099585</v>
      </c>
      <c r="I230" s="5">
        <v>0.74162596202320452</v>
      </c>
      <c r="K230" s="4">
        <f t="shared" si="6"/>
        <v>82.061256350956938</v>
      </c>
      <c r="L230" s="5">
        <f t="shared" si="7"/>
        <v>1.5182501504330475</v>
      </c>
    </row>
    <row r="231" spans="1:12" x14ac:dyDescent="0.35">
      <c r="A231" s="4" t="s">
        <v>228</v>
      </c>
      <c r="B231" s="17" t="s">
        <v>507</v>
      </c>
      <c r="C231" s="5">
        <v>83.168679931298442</v>
      </c>
      <c r="E231" s="4">
        <v>0.47899999999999998</v>
      </c>
      <c r="F231" s="17">
        <v>0.36982675915000607</v>
      </c>
      <c r="G231" s="17">
        <v>0.11103262281088086</v>
      </c>
      <c r="H231" s="17">
        <v>0.16320754716981131</v>
      </c>
      <c r="I231" s="5">
        <v>0.84296146936989791</v>
      </c>
      <c r="K231" s="4">
        <f t="shared" si="6"/>
        <v>82.336152425418902</v>
      </c>
      <c r="L231" s="5">
        <f t="shared" si="7"/>
        <v>0.83252750587953983</v>
      </c>
    </row>
    <row r="232" spans="1:12" x14ac:dyDescent="0.35">
      <c r="A232" s="4" t="s">
        <v>229</v>
      </c>
      <c r="B232" s="17" t="s">
        <v>508</v>
      </c>
      <c r="C232" s="5">
        <v>83.305473866985821</v>
      </c>
      <c r="E232" s="4">
        <v>0.432</v>
      </c>
      <c r="F232" s="17">
        <v>0.34546537631468444</v>
      </c>
      <c r="G232" s="17">
        <v>0.11937330016767006</v>
      </c>
      <c r="H232" s="17">
        <v>0.14833759590792839</v>
      </c>
      <c r="I232" s="5">
        <v>0.74998192074465742</v>
      </c>
      <c r="K232" s="4">
        <f t="shared" si="6"/>
        <v>82.065307029262385</v>
      </c>
      <c r="L232" s="5">
        <f t="shared" si="7"/>
        <v>1.2401668377234358</v>
      </c>
    </row>
    <row r="233" spans="1:12" x14ac:dyDescent="0.35">
      <c r="A233" s="4" t="s">
        <v>230</v>
      </c>
      <c r="B233" s="17" t="s">
        <v>508</v>
      </c>
      <c r="C233" s="5">
        <v>81.220637369395817</v>
      </c>
      <c r="E233" s="4">
        <v>0.29299999999999998</v>
      </c>
      <c r="F233" s="17">
        <v>0.44036322075307488</v>
      </c>
      <c r="G233" s="17">
        <v>0.20789107251655126</v>
      </c>
      <c r="H233" s="17">
        <v>0.20599250936329588</v>
      </c>
      <c r="I233" s="5">
        <v>0.76567184341957406</v>
      </c>
      <c r="K233" s="4">
        <f t="shared" si="6"/>
        <v>80.338533837734815</v>
      </c>
      <c r="L233" s="5">
        <f t="shared" si="7"/>
        <v>0.88210353166100219</v>
      </c>
    </row>
    <row r="234" spans="1:12" x14ac:dyDescent="0.35">
      <c r="A234" s="4" t="s">
        <v>231</v>
      </c>
      <c r="B234" s="17" t="s">
        <v>511</v>
      </c>
      <c r="C234" s="5">
        <v>83.989583554028727</v>
      </c>
      <c r="E234" s="4">
        <v>0.97399999999999998</v>
      </c>
      <c r="F234" s="17">
        <v>0.23376535119654385</v>
      </c>
      <c r="G234" s="17">
        <v>0.12371027237374004</v>
      </c>
      <c r="H234" s="17">
        <v>0.13035381750465549</v>
      </c>
      <c r="I234" s="5">
        <v>0.74201366765118526</v>
      </c>
      <c r="K234" s="4">
        <f t="shared" si="6"/>
        <v>83.536906364223128</v>
      </c>
      <c r="L234" s="5">
        <f t="shared" si="7"/>
        <v>0.45267718980559835</v>
      </c>
    </row>
    <row r="235" spans="1:12" x14ac:dyDescent="0.35">
      <c r="A235" s="4" t="s">
        <v>232</v>
      </c>
      <c r="B235" s="17" t="s">
        <v>511</v>
      </c>
      <c r="C235" s="5">
        <v>83.531199583539035</v>
      </c>
      <c r="E235" s="4">
        <v>0.95799999999999996</v>
      </c>
      <c r="F235" s="17">
        <v>0.28083019993043018</v>
      </c>
      <c r="G235" s="17">
        <v>5.0429436939403244E-2</v>
      </c>
      <c r="H235" s="17">
        <v>0.11901681759379043</v>
      </c>
      <c r="I235" s="5">
        <v>0.81739530760517787</v>
      </c>
      <c r="K235" s="4">
        <f t="shared" si="6"/>
        <v>84.2820194577194</v>
      </c>
      <c r="L235" s="5">
        <f t="shared" si="7"/>
        <v>-0.75081987418036533</v>
      </c>
    </row>
    <row r="236" spans="1:12" x14ac:dyDescent="0.35">
      <c r="A236" s="4" t="s">
        <v>233</v>
      </c>
      <c r="B236" s="17" t="s">
        <v>511</v>
      </c>
      <c r="C236" s="5">
        <v>83.480994736082266</v>
      </c>
      <c r="E236" s="4">
        <v>0.97099999999999997</v>
      </c>
      <c r="F236" s="17">
        <v>0.24880760997966053</v>
      </c>
      <c r="G236" s="17">
        <v>0.12395035925725528</v>
      </c>
      <c r="H236" s="17">
        <v>0.12419503219871206</v>
      </c>
      <c r="I236" s="5">
        <v>0.74503694249382746</v>
      </c>
      <c r="K236" s="4">
        <f t="shared" si="6"/>
        <v>83.540965027004276</v>
      </c>
      <c r="L236" s="5">
        <f t="shared" si="7"/>
        <v>-5.9970290922009895E-2</v>
      </c>
    </row>
    <row r="237" spans="1:12" x14ac:dyDescent="0.35">
      <c r="A237" s="4" t="s">
        <v>234</v>
      </c>
      <c r="B237" s="17" t="s">
        <v>511</v>
      </c>
      <c r="C237" s="5">
        <v>83.230868936257991</v>
      </c>
      <c r="E237" s="4">
        <v>0.94599999999999995</v>
      </c>
      <c r="F237" s="17">
        <v>0.27651624029893646</v>
      </c>
      <c r="G237" s="17">
        <v>9.2569987964794181E-2</v>
      </c>
      <c r="H237" s="17">
        <v>0.11560693641618497</v>
      </c>
      <c r="I237" s="5">
        <v>0.84051837004755969</v>
      </c>
      <c r="K237" s="4">
        <f t="shared" si="6"/>
        <v>84.064623320917249</v>
      </c>
      <c r="L237" s="5">
        <f t="shared" si="7"/>
        <v>-0.83375438465925811</v>
      </c>
    </row>
    <row r="238" spans="1:12" x14ac:dyDescent="0.35">
      <c r="A238" s="4" t="s">
        <v>235</v>
      </c>
      <c r="B238" s="17" t="s">
        <v>511</v>
      </c>
      <c r="C238" s="5">
        <v>82.138178115759473</v>
      </c>
      <c r="E238" s="4">
        <v>0.92700000000000005</v>
      </c>
      <c r="F238" s="17">
        <v>0.29758410476405511</v>
      </c>
      <c r="G238" s="17">
        <v>0.14443750166092528</v>
      </c>
      <c r="H238" s="17">
        <v>0.13439999999999999</v>
      </c>
      <c r="I238" s="5">
        <v>0.81754970372132973</v>
      </c>
      <c r="K238" s="4">
        <f t="shared" si="6"/>
        <v>83.303596387211229</v>
      </c>
      <c r="L238" s="5">
        <f t="shared" si="7"/>
        <v>-1.165418271451756</v>
      </c>
    </row>
    <row r="239" spans="1:12" x14ac:dyDescent="0.35">
      <c r="A239" s="4" t="s">
        <v>236</v>
      </c>
      <c r="B239" s="17" t="s">
        <v>511</v>
      </c>
      <c r="C239" s="5">
        <v>82.913185336112079</v>
      </c>
      <c r="E239" s="4">
        <v>0.96799999999999997</v>
      </c>
      <c r="F239" s="17">
        <v>0.31005356098000092</v>
      </c>
      <c r="G239" s="17">
        <v>0.13775961683589422</v>
      </c>
      <c r="H239" s="17">
        <v>0.18138041733547353</v>
      </c>
      <c r="I239" s="5">
        <v>0.73733232938046323</v>
      </c>
      <c r="K239" s="4">
        <f t="shared" si="6"/>
        <v>82.676161044917208</v>
      </c>
      <c r="L239" s="5">
        <f t="shared" si="7"/>
        <v>0.23702429119487078</v>
      </c>
    </row>
    <row r="240" spans="1:12" x14ac:dyDescent="0.35">
      <c r="A240" s="4" t="s">
        <v>237</v>
      </c>
      <c r="B240" s="17" t="s">
        <v>511</v>
      </c>
      <c r="C240" s="5">
        <v>82.259061750396981</v>
      </c>
      <c r="E240" s="4">
        <v>0.96199999999999997</v>
      </c>
      <c r="F240" s="17">
        <v>0.36487853602940234</v>
      </c>
      <c r="G240" s="17">
        <v>0.18675996036607709</v>
      </c>
      <c r="H240" s="17">
        <v>0.17214043035107587</v>
      </c>
      <c r="I240" s="5">
        <v>0.79437635791417083</v>
      </c>
      <c r="K240" s="4">
        <f t="shared" si="6"/>
        <v>82.379536841406932</v>
      </c>
      <c r="L240" s="5">
        <f t="shared" si="7"/>
        <v>-0.12047509100995057</v>
      </c>
    </row>
    <row r="241" spans="1:12" x14ac:dyDescent="0.35">
      <c r="A241" s="4" t="s">
        <v>238</v>
      </c>
      <c r="B241" s="17" t="s">
        <v>511</v>
      </c>
      <c r="C241" s="5">
        <v>83.044317059917702</v>
      </c>
      <c r="E241" s="4">
        <v>0.95199999999999996</v>
      </c>
      <c r="F241" s="17">
        <v>0.28488355314420938</v>
      </c>
      <c r="G241" s="17">
        <v>0.12423076424695526</v>
      </c>
      <c r="H241" s="17">
        <v>0.15448113207547171</v>
      </c>
      <c r="I241" s="5">
        <v>0.77694530603720591</v>
      </c>
      <c r="K241" s="4">
        <f t="shared" si="6"/>
        <v>83.224787058263558</v>
      </c>
      <c r="L241" s="5">
        <f t="shared" si="7"/>
        <v>-0.1804699983458562</v>
      </c>
    </row>
    <row r="242" spans="1:12" x14ac:dyDescent="0.35">
      <c r="A242" s="4" t="s">
        <v>239</v>
      </c>
      <c r="B242" s="17" t="s">
        <v>511</v>
      </c>
      <c r="C242" s="5">
        <v>82.865018327111756</v>
      </c>
      <c r="E242" s="4">
        <v>0.92100000000000004</v>
      </c>
      <c r="F242" s="17">
        <v>0.30487731986491734</v>
      </c>
      <c r="G242" s="17">
        <v>0.14820348967015043</v>
      </c>
      <c r="H242" s="17">
        <v>0.14788732394366197</v>
      </c>
      <c r="I242" s="5">
        <v>0.81887277495802291</v>
      </c>
      <c r="K242" s="4">
        <f t="shared" si="6"/>
        <v>83.123382242931854</v>
      </c>
      <c r="L242" s="5">
        <f t="shared" si="7"/>
        <v>-0.2583639158200981</v>
      </c>
    </row>
    <row r="243" spans="1:12" x14ac:dyDescent="0.35">
      <c r="A243" s="4" t="s">
        <v>240</v>
      </c>
      <c r="B243" s="17" t="s">
        <v>511</v>
      </c>
      <c r="C243" s="5">
        <v>83.523264960069994</v>
      </c>
      <c r="E243" s="4">
        <v>0.94899999999999995</v>
      </c>
      <c r="F243" s="17">
        <v>0.25488828248425288</v>
      </c>
      <c r="G243" s="17">
        <v>8.9683516533079891E-2</v>
      </c>
      <c r="H243" s="17">
        <v>0.10354477611940298</v>
      </c>
      <c r="I243" s="5">
        <v>0.78324343139489538</v>
      </c>
      <c r="K243" s="4">
        <f t="shared" si="6"/>
        <v>84.066699567335846</v>
      </c>
      <c r="L243" s="5">
        <f t="shared" si="7"/>
        <v>-0.54343460726585135</v>
      </c>
    </row>
    <row r="244" spans="1:12" x14ac:dyDescent="0.35">
      <c r="A244" s="4" t="s">
        <v>241</v>
      </c>
      <c r="B244" s="17" t="s">
        <v>511</v>
      </c>
      <c r="C244" s="5">
        <v>82.427185829266122</v>
      </c>
      <c r="E244" s="4">
        <v>0.96499999999999997</v>
      </c>
      <c r="F244" s="17">
        <v>0.27168024247016481</v>
      </c>
      <c r="G244" s="17">
        <v>0.12829077475190762</v>
      </c>
      <c r="H244" s="17">
        <v>0.15238095238095239</v>
      </c>
      <c r="I244" s="5">
        <v>0.84228172240273536</v>
      </c>
      <c r="K244" s="4">
        <f t="shared" si="6"/>
        <v>83.521975838941643</v>
      </c>
      <c r="L244" s="5">
        <f t="shared" si="7"/>
        <v>-1.0947900096755205</v>
      </c>
    </row>
    <row r="245" spans="1:12" x14ac:dyDescent="0.35">
      <c r="A245" s="4" t="s">
        <v>242</v>
      </c>
      <c r="B245" s="17" t="s">
        <v>507</v>
      </c>
      <c r="C245" s="5">
        <v>80.661767820644698</v>
      </c>
      <c r="E245" s="4">
        <v>0.66800000000000004</v>
      </c>
      <c r="F245" s="17">
        <v>0.43199670904425158</v>
      </c>
      <c r="G245" s="17">
        <v>6.3295009832638888E-2</v>
      </c>
      <c r="H245" s="17">
        <v>0.17007874015748031</v>
      </c>
      <c r="I245" s="5">
        <v>0.77654305106430677</v>
      </c>
      <c r="K245" s="4">
        <f t="shared" si="6"/>
        <v>82.518018185246007</v>
      </c>
      <c r="L245" s="5">
        <f t="shared" si="7"/>
        <v>-1.8562503646013084</v>
      </c>
    </row>
    <row r="246" spans="1:12" x14ac:dyDescent="0.35">
      <c r="A246" s="4" t="s">
        <v>243</v>
      </c>
      <c r="B246" s="17" t="s">
        <v>506</v>
      </c>
      <c r="C246" s="5">
        <v>80.414237614549549</v>
      </c>
      <c r="E246" s="4">
        <v>0.64600000000000002</v>
      </c>
      <c r="F246" s="17">
        <v>0.43669748330765279</v>
      </c>
      <c r="G246" s="17">
        <v>0.19050862686936115</v>
      </c>
      <c r="H246" s="17">
        <v>0.21535022354694486</v>
      </c>
      <c r="I246" s="5">
        <v>0.66668762560212191</v>
      </c>
      <c r="K246" s="4">
        <f t="shared" si="6"/>
        <v>80.675772691510332</v>
      </c>
      <c r="L246" s="5">
        <f t="shared" si="7"/>
        <v>-0.26153507696078293</v>
      </c>
    </row>
    <row r="247" spans="1:12" x14ac:dyDescent="0.35">
      <c r="A247" s="4" t="s">
        <v>244</v>
      </c>
      <c r="B247" s="17" t="s">
        <v>506</v>
      </c>
      <c r="C247" s="5">
        <v>81.744522532600115</v>
      </c>
      <c r="E247" s="4">
        <v>0.69699999999999995</v>
      </c>
      <c r="F247" s="17">
        <v>0.32823557114352636</v>
      </c>
      <c r="G247" s="17">
        <v>0.15771460392085626</v>
      </c>
      <c r="H247" s="17">
        <v>0.18938053097345134</v>
      </c>
      <c r="I247" s="5">
        <v>0.82552118323614188</v>
      </c>
      <c r="K247" s="4">
        <f t="shared" si="6"/>
        <v>82.221665271110126</v>
      </c>
      <c r="L247" s="5">
        <f t="shared" si="7"/>
        <v>-0.4771427385100111</v>
      </c>
    </row>
    <row r="248" spans="1:12" x14ac:dyDescent="0.35">
      <c r="A248" s="4" t="s">
        <v>245</v>
      </c>
      <c r="B248" s="17" t="s">
        <v>508</v>
      </c>
      <c r="C248" s="5">
        <v>82.625027151647828</v>
      </c>
      <c r="E248" s="4">
        <v>0.72499999999999998</v>
      </c>
      <c r="F248" s="17">
        <v>0.31302852801823233</v>
      </c>
      <c r="G248" s="17">
        <v>0.11100507212629766</v>
      </c>
      <c r="H248" s="17">
        <v>0.14366729678638943</v>
      </c>
      <c r="I248" s="5">
        <v>0.80712976607104514</v>
      </c>
      <c r="K248" s="4">
        <f t="shared" si="6"/>
        <v>83.023793427376546</v>
      </c>
      <c r="L248" s="5">
        <f t="shared" si="7"/>
        <v>-0.39876627572871826</v>
      </c>
    </row>
    <row r="249" spans="1:12" x14ac:dyDescent="0.35">
      <c r="A249" s="4" t="s">
        <v>246</v>
      </c>
      <c r="B249" s="17" t="s">
        <v>509</v>
      </c>
      <c r="C249" s="5">
        <v>82.751017073511704</v>
      </c>
      <c r="E249" s="4">
        <v>0.77600000000000002</v>
      </c>
      <c r="F249" s="17">
        <v>0.26505686052730798</v>
      </c>
      <c r="G249" s="17">
        <v>0.15449299298594324</v>
      </c>
      <c r="H249" s="17">
        <v>0.14672686230248308</v>
      </c>
      <c r="I249" s="5">
        <v>0.80916271218620572</v>
      </c>
      <c r="K249" s="4">
        <f t="shared" si="6"/>
        <v>82.931861227674759</v>
      </c>
      <c r="L249" s="5">
        <f t="shared" si="7"/>
        <v>-0.18084415416305433</v>
      </c>
    </row>
    <row r="250" spans="1:12" x14ac:dyDescent="0.35">
      <c r="A250" s="4" t="s">
        <v>247</v>
      </c>
      <c r="B250" s="17" t="s">
        <v>507</v>
      </c>
      <c r="C250" s="5">
        <v>82.056437377438272</v>
      </c>
      <c r="E250" s="4">
        <v>0.74099999999999999</v>
      </c>
      <c r="F250" s="17">
        <v>0.41517230471144151</v>
      </c>
      <c r="G250" s="17">
        <v>0.1640662361677854</v>
      </c>
      <c r="H250" s="17">
        <v>0.1962962962962963</v>
      </c>
      <c r="I250" s="5">
        <v>0.8099142142835748</v>
      </c>
      <c r="K250" s="4">
        <f t="shared" si="6"/>
        <v>81.821012653533984</v>
      </c>
      <c r="L250" s="5">
        <f t="shared" si="7"/>
        <v>0.2354247239042877</v>
      </c>
    </row>
    <row r="251" spans="1:12" x14ac:dyDescent="0.35">
      <c r="A251" s="4" t="s">
        <v>248</v>
      </c>
      <c r="B251" s="17" t="s">
        <v>508</v>
      </c>
      <c r="C251" s="5">
        <v>81.648018168125802</v>
      </c>
      <c r="E251" s="4">
        <v>0.68100000000000005</v>
      </c>
      <c r="F251" s="17">
        <v>0.39024602897815541</v>
      </c>
      <c r="G251" s="17">
        <v>0.21450878187755618</v>
      </c>
      <c r="H251" s="17">
        <v>0.1902552204176334</v>
      </c>
      <c r="I251" s="5">
        <v>0.71243685871577334</v>
      </c>
      <c r="K251" s="4">
        <f t="shared" si="6"/>
        <v>81.108738980248518</v>
      </c>
      <c r="L251" s="5">
        <f t="shared" si="7"/>
        <v>0.53927918787728402</v>
      </c>
    </row>
    <row r="252" spans="1:12" x14ac:dyDescent="0.35">
      <c r="A252" s="4" t="s">
        <v>249</v>
      </c>
      <c r="B252" s="17" t="s">
        <v>508</v>
      </c>
      <c r="C252" s="5">
        <v>82.745360799076593</v>
      </c>
      <c r="E252" s="4">
        <v>0.75700000000000001</v>
      </c>
      <c r="F252" s="17">
        <v>0.31106230493584558</v>
      </c>
      <c r="G252" s="17">
        <v>0.13614067883015987</v>
      </c>
      <c r="H252" s="17">
        <v>0.15693012600229095</v>
      </c>
      <c r="I252" s="5">
        <v>0.78940187819094054</v>
      </c>
      <c r="K252" s="4">
        <f t="shared" si="6"/>
        <v>82.712030634548725</v>
      </c>
      <c r="L252" s="5">
        <f t="shared" si="7"/>
        <v>3.3330164527868078E-2</v>
      </c>
    </row>
    <row r="253" spans="1:12" x14ac:dyDescent="0.35">
      <c r="A253" s="4" t="s">
        <v>250</v>
      </c>
      <c r="B253" s="17" t="s">
        <v>506</v>
      </c>
      <c r="C253" s="5">
        <v>82.244986691947716</v>
      </c>
      <c r="E253" s="4">
        <v>0.78500000000000003</v>
      </c>
      <c r="F253" s="17">
        <v>0.38145927213805014</v>
      </c>
      <c r="G253" s="17">
        <v>0.20883012347854585</v>
      </c>
      <c r="H253" s="17">
        <v>0.21709974853310982</v>
      </c>
      <c r="I253" s="5">
        <v>0.82960886244074339</v>
      </c>
      <c r="K253" s="4">
        <f t="shared" si="6"/>
        <v>81.563601890421054</v>
      </c>
      <c r="L253" s="5">
        <f t="shared" si="7"/>
        <v>0.68138480152666148</v>
      </c>
    </row>
    <row r="254" spans="1:12" x14ac:dyDescent="0.35">
      <c r="A254" s="4" t="s">
        <v>251</v>
      </c>
      <c r="B254" s="17" t="s">
        <v>511</v>
      </c>
      <c r="C254" s="5">
        <v>83.347253588645941</v>
      </c>
      <c r="E254" s="4">
        <v>0.79100000000000004</v>
      </c>
      <c r="F254" s="17">
        <v>0.29564060772963152</v>
      </c>
      <c r="G254" s="17">
        <v>9.3317200187335372E-2</v>
      </c>
      <c r="H254" s="17">
        <v>0.11343283582089553</v>
      </c>
      <c r="I254" s="5">
        <v>0.81100965232068012</v>
      </c>
      <c r="K254" s="4">
        <f t="shared" si="6"/>
        <v>83.622585412846163</v>
      </c>
      <c r="L254" s="5">
        <f t="shared" si="7"/>
        <v>-0.27533182420022229</v>
      </c>
    </row>
    <row r="255" spans="1:12" x14ac:dyDescent="0.35">
      <c r="A255" s="4" t="s">
        <v>252</v>
      </c>
      <c r="B255" s="17" t="s">
        <v>511</v>
      </c>
      <c r="C255" s="5">
        <v>83.242837019113452</v>
      </c>
      <c r="E255" s="4">
        <v>0.78800000000000003</v>
      </c>
      <c r="F255" s="17">
        <v>0.28277238259944126</v>
      </c>
      <c r="G255" s="17">
        <v>0.1242328407184761</v>
      </c>
      <c r="H255" s="17">
        <v>0.11535580524344569</v>
      </c>
      <c r="I255" s="5">
        <v>0.81424214256666472</v>
      </c>
      <c r="K255" s="4">
        <f t="shared" si="6"/>
        <v>83.419108942616418</v>
      </c>
      <c r="L255" s="5">
        <f t="shared" si="7"/>
        <v>-0.17627192350296639</v>
      </c>
    </row>
    <row r="256" spans="1:12" x14ac:dyDescent="0.35">
      <c r="A256" s="4" t="s">
        <v>253</v>
      </c>
      <c r="B256" s="17" t="s">
        <v>506</v>
      </c>
      <c r="C256" s="5">
        <v>81.358761586053504</v>
      </c>
      <c r="E256" s="4">
        <v>0.747</v>
      </c>
      <c r="F256" s="17">
        <v>0.35638761908085287</v>
      </c>
      <c r="G256" s="17">
        <v>0.13472723840233405</v>
      </c>
      <c r="H256" s="17">
        <v>0.17352056168505517</v>
      </c>
      <c r="I256" s="5">
        <v>0.79024406591314056</v>
      </c>
      <c r="K256" s="4">
        <f t="shared" si="6"/>
        <v>82.398885929427195</v>
      </c>
      <c r="L256" s="5">
        <f t="shared" si="7"/>
        <v>-1.0401243433736909</v>
      </c>
    </row>
    <row r="257" spans="1:12" x14ac:dyDescent="0.35">
      <c r="A257" s="4" t="s">
        <v>254</v>
      </c>
      <c r="B257" s="17" t="s">
        <v>507</v>
      </c>
      <c r="C257" s="5">
        <v>81.841538140229403</v>
      </c>
      <c r="E257" s="4">
        <v>0.59899999999999998</v>
      </c>
      <c r="F257" s="17">
        <v>0.34092883914560285</v>
      </c>
      <c r="G257" s="17">
        <v>0.12085444172982419</v>
      </c>
      <c r="H257" s="17">
        <v>0.14027630180658873</v>
      </c>
      <c r="I257" s="5">
        <v>0.75886031702188761</v>
      </c>
      <c r="K257" s="4">
        <f t="shared" si="6"/>
        <v>82.473940809642144</v>
      </c>
      <c r="L257" s="5">
        <f t="shared" si="7"/>
        <v>-0.63240266941274115</v>
      </c>
    </row>
    <row r="258" spans="1:12" x14ac:dyDescent="0.35">
      <c r="A258" s="4" t="s">
        <v>255</v>
      </c>
      <c r="B258" s="17" t="s">
        <v>508</v>
      </c>
      <c r="C258" s="5">
        <v>82.352079597674887</v>
      </c>
      <c r="E258" s="4">
        <v>0.504</v>
      </c>
      <c r="F258" s="17">
        <v>0.3149198797794886</v>
      </c>
      <c r="G258" s="17">
        <v>0.1232162458074204</v>
      </c>
      <c r="H258" s="17">
        <v>0.14985590778097982</v>
      </c>
      <c r="I258" s="5">
        <v>0.70137127003133837</v>
      </c>
      <c r="K258" s="4">
        <f t="shared" si="6"/>
        <v>82.083385846577798</v>
      </c>
      <c r="L258" s="5">
        <f t="shared" si="7"/>
        <v>0.26869375109708926</v>
      </c>
    </row>
    <row r="259" spans="1:12" x14ac:dyDescent="0.35">
      <c r="A259" s="4" t="s">
        <v>256</v>
      </c>
      <c r="B259" s="17" t="s">
        <v>506</v>
      </c>
      <c r="C259" s="5">
        <v>81.310327032719073</v>
      </c>
      <c r="E259" s="4">
        <v>0.55200000000000005</v>
      </c>
      <c r="F259" s="17">
        <v>0.40911375192148514</v>
      </c>
      <c r="G259" s="17">
        <v>0.19509488320675392</v>
      </c>
      <c r="H259" s="17">
        <v>0.21413502109704641</v>
      </c>
      <c r="I259" s="5">
        <v>0.69140277411700168</v>
      </c>
      <c r="K259" s="4">
        <f t="shared" si="6"/>
        <v>80.671674819734221</v>
      </c>
      <c r="L259" s="5">
        <f t="shared" si="7"/>
        <v>0.63865221298485153</v>
      </c>
    </row>
    <row r="260" spans="1:12" x14ac:dyDescent="0.35">
      <c r="A260" s="4" t="s">
        <v>257</v>
      </c>
      <c r="B260" s="17" t="s">
        <v>506</v>
      </c>
      <c r="C260" s="5">
        <v>81.241760458072932</v>
      </c>
      <c r="E260" s="4">
        <v>0.66500000000000004</v>
      </c>
      <c r="F260" s="17">
        <v>0.34064839147600601</v>
      </c>
      <c r="G260" s="17">
        <v>0.1518027184620917</v>
      </c>
      <c r="H260" s="17">
        <v>0.17412451361867703</v>
      </c>
      <c r="I260" s="5">
        <v>0.78719625867706655</v>
      </c>
      <c r="K260" s="4">
        <f t="shared" si="6"/>
        <v>82.159441378187935</v>
      </c>
      <c r="L260" s="5">
        <f t="shared" si="7"/>
        <v>-0.91768092011500357</v>
      </c>
    </row>
    <row r="261" spans="1:12" x14ac:dyDescent="0.35">
      <c r="A261" s="4" t="s">
        <v>258</v>
      </c>
      <c r="B261" s="17" t="s">
        <v>507</v>
      </c>
      <c r="C261" s="5">
        <v>83.136202788605218</v>
      </c>
      <c r="E261" s="4">
        <v>0.55500000000000005</v>
      </c>
      <c r="F261" s="17">
        <v>0.35194097218644049</v>
      </c>
      <c r="G261" s="17">
        <v>8.5053385024975531E-2</v>
      </c>
      <c r="H261" s="17">
        <v>0.18787878787878787</v>
      </c>
      <c r="I261" s="5">
        <v>0.80581004814016566</v>
      </c>
      <c r="K261" s="4">
        <f t="shared" si="6"/>
        <v>82.384496508291051</v>
      </c>
      <c r="L261" s="5">
        <f t="shared" si="7"/>
        <v>0.75170628031416697</v>
      </c>
    </row>
    <row r="262" spans="1:12" x14ac:dyDescent="0.35">
      <c r="A262" s="4" t="s">
        <v>259</v>
      </c>
      <c r="B262" s="17" t="s">
        <v>507</v>
      </c>
      <c r="C262" s="5">
        <v>81.330797444178913</v>
      </c>
      <c r="E262" s="4">
        <v>0.45100000000000001</v>
      </c>
      <c r="F262" s="17">
        <v>0.42039660056657224</v>
      </c>
      <c r="G262" s="17">
        <v>0.1565890173037755</v>
      </c>
      <c r="H262" s="17">
        <v>0.22643553629469124</v>
      </c>
      <c r="I262" s="5">
        <v>0.72030635764510853</v>
      </c>
      <c r="K262" s="4">
        <f t="shared" si="6"/>
        <v>80.74490207271063</v>
      </c>
      <c r="L262" s="5">
        <f t="shared" si="7"/>
        <v>0.58589537146828263</v>
      </c>
    </row>
    <row r="263" spans="1:12" x14ac:dyDescent="0.35">
      <c r="A263" s="4" t="s">
        <v>260</v>
      </c>
      <c r="B263" s="17" t="s">
        <v>506</v>
      </c>
      <c r="C263" s="5">
        <v>79.782815243496401</v>
      </c>
      <c r="E263" s="4">
        <v>0.104</v>
      </c>
      <c r="F263" s="17">
        <v>0.40526148104319332</v>
      </c>
      <c r="G263" s="17">
        <v>0.17858273418453197</v>
      </c>
      <c r="H263" s="17">
        <v>0.21119814331302583</v>
      </c>
      <c r="I263" s="5">
        <v>0.69909145244549697</v>
      </c>
      <c r="K263" s="4">
        <f t="shared" si="6"/>
        <v>80.062014960899646</v>
      </c>
      <c r="L263" s="5">
        <f t="shared" si="7"/>
        <v>-0.27919971740324456</v>
      </c>
    </row>
    <row r="264" spans="1:12" x14ac:dyDescent="0.35">
      <c r="A264" s="4" t="s">
        <v>261</v>
      </c>
      <c r="B264" s="17" t="s">
        <v>506</v>
      </c>
      <c r="C264" s="5">
        <v>79.811968445754175</v>
      </c>
      <c r="E264" s="4">
        <v>0.151</v>
      </c>
      <c r="F264" s="17">
        <v>0.36637712508872139</v>
      </c>
      <c r="G264" s="17">
        <v>0.19053093503353097</v>
      </c>
      <c r="H264" s="17">
        <v>0.19678899082568807</v>
      </c>
      <c r="I264" s="5">
        <v>0.70533635626542723</v>
      </c>
      <c r="K264" s="4">
        <f t="shared" si="6"/>
        <v>80.343725547952403</v>
      </c>
      <c r="L264" s="5">
        <f t="shared" si="7"/>
        <v>-0.53175710219822747</v>
      </c>
    </row>
    <row r="265" spans="1:12" x14ac:dyDescent="0.35">
      <c r="A265" s="4" t="s">
        <v>262</v>
      </c>
      <c r="B265" s="17" t="s">
        <v>509</v>
      </c>
      <c r="C265" s="5">
        <v>77.45035332992191</v>
      </c>
      <c r="E265" s="4">
        <v>1.2E-2</v>
      </c>
      <c r="F265" s="17">
        <v>0.34198403289056933</v>
      </c>
      <c r="G265" s="17">
        <v>0.21723004935833656</v>
      </c>
      <c r="H265" s="17">
        <v>0.25074942690883439</v>
      </c>
      <c r="I265" s="5">
        <v>0.6375738447849334</v>
      </c>
      <c r="K265" s="4">
        <f t="shared" si="6"/>
        <v>79.251018026304621</v>
      </c>
      <c r="L265" s="5">
        <f t="shared" si="7"/>
        <v>-1.8006646963827109</v>
      </c>
    </row>
    <row r="266" spans="1:12" x14ac:dyDescent="0.35">
      <c r="A266" s="4" t="s">
        <v>263</v>
      </c>
      <c r="B266" s="17" t="s">
        <v>506</v>
      </c>
      <c r="C266" s="5">
        <v>78.79763046894972</v>
      </c>
      <c r="E266" s="4">
        <v>7.4999999999999997E-2</v>
      </c>
      <c r="F266" s="17">
        <v>0.44222589114757105</v>
      </c>
      <c r="G266" s="17">
        <v>0.18727569256576601</v>
      </c>
      <c r="H266" s="17">
        <v>0.21948786165613568</v>
      </c>
      <c r="I266" s="5">
        <v>0.66913578214417302</v>
      </c>
      <c r="K266" s="4">
        <f t="shared" si="6"/>
        <v>79.626973162869831</v>
      </c>
      <c r="L266" s="5">
        <f t="shared" si="7"/>
        <v>-0.82934269392011117</v>
      </c>
    </row>
    <row r="267" spans="1:12" x14ac:dyDescent="0.35">
      <c r="A267" s="4" t="s">
        <v>264</v>
      </c>
      <c r="B267" s="17" t="s">
        <v>506</v>
      </c>
      <c r="C267" s="5">
        <v>78.882288726785305</v>
      </c>
      <c r="E267" s="4">
        <v>0.1</v>
      </c>
      <c r="F267" s="17">
        <v>0.43391286635193749</v>
      </c>
      <c r="G267" s="17">
        <v>0.1921067212760289</v>
      </c>
      <c r="H267" s="17">
        <v>0.2111731843575419</v>
      </c>
      <c r="I267" s="5">
        <v>0.6305157548531336</v>
      </c>
      <c r="K267" s="4">
        <f t="shared" si="6"/>
        <v>79.596295946373061</v>
      </c>
      <c r="L267" s="5">
        <f t="shared" si="7"/>
        <v>-0.71400721958775648</v>
      </c>
    </row>
    <row r="268" spans="1:12" x14ac:dyDescent="0.35">
      <c r="A268" s="4" t="s">
        <v>265</v>
      </c>
      <c r="B268" s="17" t="s">
        <v>506</v>
      </c>
      <c r="C268" s="5">
        <v>78.865398272254268</v>
      </c>
      <c r="E268" s="4">
        <v>0.40600000000000003</v>
      </c>
      <c r="F268" s="17">
        <v>0.40981036126708337</v>
      </c>
      <c r="G268" s="17">
        <v>0.20351926837539744</v>
      </c>
      <c r="H268" s="17">
        <v>0.23782696177062373</v>
      </c>
      <c r="I268" s="5">
        <v>0.69120967409017953</v>
      </c>
      <c r="K268" s="4">
        <f t="shared" ref="K268:K329" si="8">Intercept+($I$4*E268)+($I$5*F268)+($I$6*G268)+($I$7*H268)+($I$8*I268)</f>
        <v>80.131933232378586</v>
      </c>
      <c r="L268" s="5">
        <f t="shared" ref="L268:L329" si="9">C268-K268</f>
        <v>-1.2665349601243179</v>
      </c>
    </row>
    <row r="269" spans="1:12" x14ac:dyDescent="0.35">
      <c r="A269" s="4" t="s">
        <v>266</v>
      </c>
      <c r="B269" s="17" t="s">
        <v>507</v>
      </c>
      <c r="C269" s="5">
        <v>81.65580097529164</v>
      </c>
      <c r="E269" s="4">
        <v>0.29599999999999999</v>
      </c>
      <c r="F269" s="17">
        <v>0.34109876339079809</v>
      </c>
      <c r="G269" s="17">
        <v>0.12141687174252645</v>
      </c>
      <c r="H269" s="17">
        <v>0.16496542640763912</v>
      </c>
      <c r="I269" s="5">
        <v>0.77820505026514686</v>
      </c>
      <c r="K269" s="4">
        <f t="shared" si="8"/>
        <v>81.777458553152783</v>
      </c>
      <c r="L269" s="5">
        <f t="shared" si="9"/>
        <v>-0.12165757786114284</v>
      </c>
    </row>
    <row r="270" spans="1:12" x14ac:dyDescent="0.35">
      <c r="A270" s="4" t="s">
        <v>267</v>
      </c>
      <c r="B270" s="17" t="s">
        <v>506</v>
      </c>
      <c r="C270" s="5">
        <v>79.27273496945439</v>
      </c>
      <c r="E270" s="4">
        <v>0.23899999999999999</v>
      </c>
      <c r="F270" s="17">
        <v>0.44103591973547129</v>
      </c>
      <c r="G270" s="17">
        <v>0.22085094932542998</v>
      </c>
      <c r="H270" s="17">
        <v>0.20194647201946472</v>
      </c>
      <c r="I270" s="5">
        <v>0.71192329124183418</v>
      </c>
      <c r="K270" s="4">
        <f t="shared" si="8"/>
        <v>79.977612937185086</v>
      </c>
      <c r="L270" s="5">
        <f t="shared" si="9"/>
        <v>-0.70487796773069533</v>
      </c>
    </row>
    <row r="271" spans="1:12" x14ac:dyDescent="0.35">
      <c r="A271" s="4" t="s">
        <v>268</v>
      </c>
      <c r="B271" s="17" t="s">
        <v>506</v>
      </c>
      <c r="C271" s="5">
        <v>81.922820243243251</v>
      </c>
      <c r="E271" s="4">
        <v>0.47</v>
      </c>
      <c r="F271" s="17">
        <v>0.31016187746882501</v>
      </c>
      <c r="G271" s="17">
        <v>0.12599300387553147</v>
      </c>
      <c r="H271" s="17">
        <v>0.1695929768555467</v>
      </c>
      <c r="I271" s="5">
        <v>0.78973312063271273</v>
      </c>
      <c r="K271" s="4">
        <f t="shared" si="8"/>
        <v>82.167439234773056</v>
      </c>
      <c r="L271" s="5">
        <f t="shared" si="9"/>
        <v>-0.24461899152980493</v>
      </c>
    </row>
    <row r="272" spans="1:12" x14ac:dyDescent="0.35">
      <c r="A272" s="4" t="s">
        <v>269</v>
      </c>
      <c r="B272" s="17" t="s">
        <v>505</v>
      </c>
      <c r="C272" s="5">
        <v>79.513331812930033</v>
      </c>
      <c r="E272" s="4">
        <v>0.129</v>
      </c>
      <c r="F272" s="17">
        <v>0.42621545622030449</v>
      </c>
      <c r="G272" s="17">
        <v>0.17588770184207758</v>
      </c>
      <c r="H272" s="17">
        <v>0.2074688796680498</v>
      </c>
      <c r="I272" s="5">
        <v>0.76882626312214786</v>
      </c>
      <c r="K272" s="4">
        <f t="shared" si="8"/>
        <v>80.340745839126839</v>
      </c>
      <c r="L272" s="5">
        <f t="shared" si="9"/>
        <v>-0.82741402619680571</v>
      </c>
    </row>
    <row r="273" spans="1:12" x14ac:dyDescent="0.35">
      <c r="A273" s="4" t="s">
        <v>270</v>
      </c>
      <c r="B273" s="17" t="s">
        <v>505</v>
      </c>
      <c r="C273" s="5">
        <v>78.566254738684194</v>
      </c>
      <c r="E273" s="4">
        <v>0.113</v>
      </c>
      <c r="F273" s="17">
        <v>0.49836638942205164</v>
      </c>
      <c r="G273" s="17">
        <v>0.21050995734514225</v>
      </c>
      <c r="H273" s="17">
        <v>0.2403282532239156</v>
      </c>
      <c r="I273" s="5">
        <v>0.6899915892436137</v>
      </c>
      <c r="K273" s="4">
        <f t="shared" si="8"/>
        <v>79.206340876023361</v>
      </c>
      <c r="L273" s="5">
        <f t="shared" si="9"/>
        <v>-0.64008613733916775</v>
      </c>
    </row>
    <row r="274" spans="1:12" x14ac:dyDescent="0.35">
      <c r="A274" s="4" t="s">
        <v>271</v>
      </c>
      <c r="B274" s="17" t="s">
        <v>509</v>
      </c>
      <c r="C274" s="5">
        <v>78.335582029121923</v>
      </c>
      <c r="E274" s="4">
        <v>4.1000000000000002E-2</v>
      </c>
      <c r="F274" s="17">
        <v>0.4125284884694127</v>
      </c>
      <c r="G274" s="17">
        <v>0.18879618466579109</v>
      </c>
      <c r="H274" s="17">
        <v>0.23801411535653444</v>
      </c>
      <c r="I274" s="5">
        <v>0.60761630988980675</v>
      </c>
      <c r="K274" s="4">
        <f t="shared" si="8"/>
        <v>79.272194960007511</v>
      </c>
      <c r="L274" s="5">
        <f t="shared" si="9"/>
        <v>-0.9366129308855875</v>
      </c>
    </row>
    <row r="275" spans="1:12" x14ac:dyDescent="0.35">
      <c r="A275" s="4" t="s">
        <v>272</v>
      </c>
      <c r="B275" s="17" t="s">
        <v>505</v>
      </c>
      <c r="C275" s="5">
        <v>79.234873919262668</v>
      </c>
      <c r="E275" s="4">
        <v>0.11</v>
      </c>
      <c r="F275" s="17">
        <v>0.42178389085735013</v>
      </c>
      <c r="G275" s="17">
        <v>0.17629680162035938</v>
      </c>
      <c r="H275" s="17">
        <v>0.24368686868686867</v>
      </c>
      <c r="I275" s="5">
        <v>0.69463595943627332</v>
      </c>
      <c r="K275" s="4">
        <f t="shared" si="8"/>
        <v>79.728328706920479</v>
      </c>
      <c r="L275" s="5">
        <f t="shared" si="9"/>
        <v>-0.49345478765781081</v>
      </c>
    </row>
    <row r="276" spans="1:12" x14ac:dyDescent="0.35">
      <c r="A276" s="4" t="s">
        <v>273</v>
      </c>
      <c r="B276" s="17" t="s">
        <v>505</v>
      </c>
      <c r="C276" s="5">
        <v>80.381900749855376</v>
      </c>
      <c r="E276" s="4">
        <v>0.28699999999999998</v>
      </c>
      <c r="F276" s="17">
        <v>0.39126018504206506</v>
      </c>
      <c r="G276" s="17">
        <v>0.12803468299980211</v>
      </c>
      <c r="H276" s="17">
        <v>0.19869079707354639</v>
      </c>
      <c r="I276" s="5">
        <v>0.72694063582465274</v>
      </c>
      <c r="K276" s="4">
        <f t="shared" si="8"/>
        <v>81.044689553161803</v>
      </c>
      <c r="L276" s="5">
        <f t="shared" si="9"/>
        <v>-0.66278880330642664</v>
      </c>
    </row>
    <row r="277" spans="1:12" x14ac:dyDescent="0.35">
      <c r="A277" s="4" t="s">
        <v>274</v>
      </c>
      <c r="B277" s="17" t="s">
        <v>505</v>
      </c>
      <c r="C277" s="5">
        <v>79.89868722223602</v>
      </c>
      <c r="E277" s="4">
        <v>0.246</v>
      </c>
      <c r="F277" s="17">
        <v>0.37076676212485316</v>
      </c>
      <c r="G277" s="17">
        <v>0.15731365968180219</v>
      </c>
      <c r="H277" s="17">
        <v>0.20710928319623972</v>
      </c>
      <c r="I277" s="5">
        <v>0.69719603397322683</v>
      </c>
      <c r="K277" s="4">
        <f t="shared" si="8"/>
        <v>80.634940807940325</v>
      </c>
      <c r="L277" s="5">
        <f t="shared" si="9"/>
        <v>-0.73625358570430421</v>
      </c>
    </row>
    <row r="278" spans="1:12" x14ac:dyDescent="0.35">
      <c r="A278" s="4" t="s">
        <v>275</v>
      </c>
      <c r="B278" s="17" t="s">
        <v>505</v>
      </c>
      <c r="C278" s="5">
        <v>80.063100366554067</v>
      </c>
      <c r="E278" s="4">
        <v>0.14099999999999999</v>
      </c>
      <c r="F278" s="17">
        <v>0.46620649374784295</v>
      </c>
      <c r="G278" s="17">
        <v>0.20552610876041619</v>
      </c>
      <c r="H278" s="17">
        <v>0.21525019857029387</v>
      </c>
      <c r="I278" s="5">
        <v>0.71330212241241475</v>
      </c>
      <c r="K278" s="4">
        <f t="shared" si="8"/>
        <v>79.717307623748937</v>
      </c>
      <c r="L278" s="5">
        <f t="shared" si="9"/>
        <v>0.34579274280513062</v>
      </c>
    </row>
    <row r="279" spans="1:12" x14ac:dyDescent="0.35">
      <c r="A279" s="4" t="s">
        <v>276</v>
      </c>
      <c r="B279" s="17" t="s">
        <v>505</v>
      </c>
      <c r="C279" s="5">
        <v>79.664939249123222</v>
      </c>
      <c r="E279" s="4">
        <v>0.14499999999999999</v>
      </c>
      <c r="F279" s="17">
        <v>0.45683090454005365</v>
      </c>
      <c r="G279" s="17">
        <v>0.19849225771674778</v>
      </c>
      <c r="H279" s="17">
        <v>0.1954417733374961</v>
      </c>
      <c r="I279" s="5">
        <v>0.71983760616714176</v>
      </c>
      <c r="K279" s="4">
        <f t="shared" si="8"/>
        <v>80.011209220752562</v>
      </c>
      <c r="L279" s="5">
        <f t="shared" si="9"/>
        <v>-0.34626997162934003</v>
      </c>
    </row>
    <row r="280" spans="1:12" x14ac:dyDescent="0.35">
      <c r="A280" s="4" t="s">
        <v>277</v>
      </c>
      <c r="B280" s="17" t="s">
        <v>505</v>
      </c>
      <c r="C280" s="5">
        <v>79.741679793928469</v>
      </c>
      <c r="E280" s="4">
        <v>0.13200000000000001</v>
      </c>
      <c r="F280" s="17">
        <v>0.45361459104500573</v>
      </c>
      <c r="G280" s="17">
        <v>0.18215477581738485</v>
      </c>
      <c r="H280" s="17">
        <v>0.21806853582554517</v>
      </c>
      <c r="I280" s="5">
        <v>0.69880987108984993</v>
      </c>
      <c r="K280" s="4">
        <f t="shared" si="8"/>
        <v>79.849308069065927</v>
      </c>
      <c r="L280" s="5">
        <f t="shared" si="9"/>
        <v>-0.10762827513745776</v>
      </c>
    </row>
    <row r="281" spans="1:12" x14ac:dyDescent="0.35">
      <c r="A281" s="4" t="s">
        <v>278</v>
      </c>
      <c r="B281" s="17" t="s">
        <v>509</v>
      </c>
      <c r="C281" s="5">
        <v>80.838494818656912</v>
      </c>
      <c r="E281" s="4">
        <v>8.2000000000000003E-2</v>
      </c>
      <c r="F281" s="17">
        <v>0.36593335604649413</v>
      </c>
      <c r="G281" s="17">
        <v>0.15980356368796916</v>
      </c>
      <c r="H281" s="17">
        <v>0.2072892938496583</v>
      </c>
      <c r="I281" s="5">
        <v>0.68297238746626787</v>
      </c>
      <c r="K281" s="4">
        <f t="shared" si="8"/>
        <v>80.284566812149052</v>
      </c>
      <c r="L281" s="5">
        <f t="shared" si="9"/>
        <v>0.55392800650786</v>
      </c>
    </row>
    <row r="282" spans="1:12" x14ac:dyDescent="0.35">
      <c r="A282" s="4" t="s">
        <v>279</v>
      </c>
      <c r="B282" s="17" t="s">
        <v>509</v>
      </c>
      <c r="C282" s="5">
        <v>79.337519779785026</v>
      </c>
      <c r="E282" s="4">
        <v>0.17299999999999999</v>
      </c>
      <c r="F282" s="17">
        <v>0.34937102449150098</v>
      </c>
      <c r="G282" s="17">
        <v>0.176116645276155</v>
      </c>
      <c r="H282" s="17">
        <v>0.24768875192604006</v>
      </c>
      <c r="I282" s="5">
        <v>0.65095847439535237</v>
      </c>
      <c r="K282" s="4">
        <f t="shared" si="8"/>
        <v>79.908006405861173</v>
      </c>
      <c r="L282" s="5">
        <f t="shared" si="9"/>
        <v>-0.57048662607614631</v>
      </c>
    </row>
    <row r="283" spans="1:12" x14ac:dyDescent="0.35">
      <c r="A283" s="4" t="s">
        <v>280</v>
      </c>
      <c r="B283" s="17" t="s">
        <v>505</v>
      </c>
      <c r="C283" s="5">
        <v>80.240618746113228</v>
      </c>
      <c r="E283" s="4">
        <v>0.11899999999999999</v>
      </c>
      <c r="F283" s="17">
        <v>0.37761678619887573</v>
      </c>
      <c r="G283" s="17">
        <v>0.16562468701627783</v>
      </c>
      <c r="H283" s="17">
        <v>0.20776789892372485</v>
      </c>
      <c r="I283" s="5">
        <v>0.75563609075037264</v>
      </c>
      <c r="K283" s="4">
        <f t="shared" si="8"/>
        <v>80.525917530822809</v>
      </c>
      <c r="L283" s="5">
        <f t="shared" si="9"/>
        <v>-0.28529878470958181</v>
      </c>
    </row>
    <row r="284" spans="1:12" x14ac:dyDescent="0.35">
      <c r="A284" s="4" t="s">
        <v>281</v>
      </c>
      <c r="B284" s="17" t="s">
        <v>505</v>
      </c>
      <c r="C284" s="5">
        <v>79.639007472686558</v>
      </c>
      <c r="E284" s="4">
        <v>6.3E-2</v>
      </c>
      <c r="F284" s="17">
        <v>0.42543371522094925</v>
      </c>
      <c r="G284" s="17">
        <v>0.18545736508992364</v>
      </c>
      <c r="H284" s="17">
        <v>0.22177419354838709</v>
      </c>
      <c r="I284" s="5">
        <v>0.68571144599129685</v>
      </c>
      <c r="K284" s="4">
        <f t="shared" si="8"/>
        <v>79.720367588107649</v>
      </c>
      <c r="L284" s="5">
        <f t="shared" si="9"/>
        <v>-8.136011542109145E-2</v>
      </c>
    </row>
    <row r="285" spans="1:12" x14ac:dyDescent="0.35">
      <c r="A285" s="4" t="s">
        <v>282</v>
      </c>
      <c r="B285" s="17" t="s">
        <v>505</v>
      </c>
      <c r="C285" s="5">
        <v>79.178941388677529</v>
      </c>
      <c r="E285" s="4">
        <v>7.1999999999999995E-2</v>
      </c>
      <c r="F285" s="17">
        <v>0.44556868472685363</v>
      </c>
      <c r="G285" s="17">
        <v>0.18089146028710854</v>
      </c>
      <c r="H285" s="17">
        <v>0.24012583012932542</v>
      </c>
      <c r="I285" s="5">
        <v>0.65447414323968245</v>
      </c>
      <c r="K285" s="4">
        <f t="shared" si="8"/>
        <v>79.423305703803436</v>
      </c>
      <c r="L285" s="5">
        <f t="shared" si="9"/>
        <v>-0.24436431512590673</v>
      </c>
    </row>
    <row r="286" spans="1:12" x14ac:dyDescent="0.35">
      <c r="A286" s="4" t="s">
        <v>283</v>
      </c>
      <c r="B286" s="17" t="s">
        <v>510</v>
      </c>
      <c r="C286" s="5">
        <v>79.589988618578346</v>
      </c>
      <c r="E286" s="4">
        <v>2.8000000000000001E-2</v>
      </c>
      <c r="F286" s="17">
        <v>0.41526842700603478</v>
      </c>
      <c r="G286" s="17">
        <v>0.1421587065188214</v>
      </c>
      <c r="H286" s="17">
        <v>0.25315200453322001</v>
      </c>
      <c r="I286" s="5">
        <v>0.60407831120035282</v>
      </c>
      <c r="K286" s="4">
        <f t="shared" si="8"/>
        <v>79.453417291264444</v>
      </c>
      <c r="L286" s="5">
        <f t="shared" si="9"/>
        <v>0.1365713273139022</v>
      </c>
    </row>
    <row r="287" spans="1:12" x14ac:dyDescent="0.35">
      <c r="A287" s="4" t="s">
        <v>284</v>
      </c>
      <c r="B287" s="17" t="s">
        <v>509</v>
      </c>
      <c r="C287" s="5">
        <v>80.440909626997723</v>
      </c>
      <c r="E287" s="4">
        <v>3.1E-2</v>
      </c>
      <c r="F287" s="17">
        <v>0.37221080966210951</v>
      </c>
      <c r="G287" s="17">
        <v>0.16338073161293573</v>
      </c>
      <c r="H287" s="17">
        <v>0.23118865866957469</v>
      </c>
      <c r="I287" s="5">
        <v>0.65712938632546192</v>
      </c>
      <c r="K287" s="4">
        <f t="shared" si="8"/>
        <v>79.837285748233967</v>
      </c>
      <c r="L287" s="5">
        <f t="shared" si="9"/>
        <v>0.60362387876375578</v>
      </c>
    </row>
    <row r="288" spans="1:12" x14ac:dyDescent="0.35">
      <c r="A288" s="4" t="s">
        <v>285</v>
      </c>
      <c r="B288" s="17" t="s">
        <v>505</v>
      </c>
      <c r="C288" s="5">
        <v>80.807211368663374</v>
      </c>
      <c r="E288" s="4">
        <v>0.157</v>
      </c>
      <c r="F288" s="17">
        <v>0.44300196116343948</v>
      </c>
      <c r="G288" s="17">
        <v>0.15416564588928258</v>
      </c>
      <c r="H288" s="17">
        <v>0.23085948958638897</v>
      </c>
      <c r="I288" s="5">
        <v>0.69286226671125206</v>
      </c>
      <c r="K288" s="4">
        <f t="shared" si="8"/>
        <v>80.01440442178162</v>
      </c>
      <c r="L288" s="5">
        <f t="shared" si="9"/>
        <v>0.79280694688175402</v>
      </c>
    </row>
    <row r="289" spans="1:12" x14ac:dyDescent="0.35">
      <c r="A289" s="4" t="s">
        <v>286</v>
      </c>
      <c r="B289" s="17" t="s">
        <v>506</v>
      </c>
      <c r="C289" s="5">
        <v>79.215641067597346</v>
      </c>
      <c r="E289" s="4">
        <v>8.9999999999999993E-3</v>
      </c>
      <c r="F289" s="17">
        <v>0.4952383709149854</v>
      </c>
      <c r="G289" s="17">
        <v>0.18954760655659836</v>
      </c>
      <c r="H289" s="17">
        <v>0.26118500604594924</v>
      </c>
      <c r="I289" s="5">
        <v>0.66891570312494952</v>
      </c>
      <c r="K289" s="4">
        <f t="shared" si="8"/>
        <v>78.931757239189508</v>
      </c>
      <c r="L289" s="5">
        <f t="shared" si="9"/>
        <v>0.28388382840783777</v>
      </c>
    </row>
    <row r="290" spans="1:12" x14ac:dyDescent="0.35">
      <c r="A290" s="4" t="s">
        <v>287</v>
      </c>
      <c r="B290" s="17" t="s">
        <v>507</v>
      </c>
      <c r="C290" s="5">
        <v>82.365701719125596</v>
      </c>
      <c r="E290" s="4">
        <v>0.76</v>
      </c>
      <c r="F290" s="17">
        <v>0.36314950475542263</v>
      </c>
      <c r="G290" s="17">
        <v>0.11759717304561167</v>
      </c>
      <c r="H290" s="17">
        <v>0.16978417266187051</v>
      </c>
      <c r="I290" s="5">
        <v>0.71810104370921779</v>
      </c>
      <c r="K290" s="4">
        <f t="shared" si="8"/>
        <v>82.299255396300822</v>
      </c>
      <c r="L290" s="5">
        <f t="shared" si="9"/>
        <v>6.6446322824774029E-2</v>
      </c>
    </row>
    <row r="291" spans="1:12" x14ac:dyDescent="0.35">
      <c r="A291" s="4" t="s">
        <v>288</v>
      </c>
      <c r="B291" s="17" t="s">
        <v>506</v>
      </c>
      <c r="C291" s="5">
        <v>79.636697769957024</v>
      </c>
      <c r="E291" s="4">
        <v>1.7999999999999999E-2</v>
      </c>
      <c r="F291" s="17">
        <v>0.4830825391909836</v>
      </c>
      <c r="G291" s="17">
        <v>0.16040837585675774</v>
      </c>
      <c r="H291" s="17">
        <v>0.25528654612319951</v>
      </c>
      <c r="I291" s="5">
        <v>0.65311969692466221</v>
      </c>
      <c r="K291" s="4">
        <f t="shared" si="8"/>
        <v>79.211260705651199</v>
      </c>
      <c r="L291" s="5">
        <f t="shared" si="9"/>
        <v>0.42543706430582517</v>
      </c>
    </row>
    <row r="292" spans="1:12" x14ac:dyDescent="0.35">
      <c r="A292" s="4" t="s">
        <v>289</v>
      </c>
      <c r="B292" s="17" t="s">
        <v>506</v>
      </c>
      <c r="C292" s="5">
        <v>79.279475277985554</v>
      </c>
      <c r="E292" s="4">
        <v>2.1999999999999999E-2</v>
      </c>
      <c r="F292" s="17">
        <v>0.45316350657595467</v>
      </c>
      <c r="G292" s="17">
        <v>0.164551602121148</v>
      </c>
      <c r="H292" s="17">
        <v>0.26476719944405835</v>
      </c>
      <c r="I292" s="5">
        <v>0.64318817162601638</v>
      </c>
      <c r="K292" s="4">
        <f t="shared" si="8"/>
        <v>79.173965539019846</v>
      </c>
      <c r="L292" s="5">
        <f t="shared" si="9"/>
        <v>0.10550973896570781</v>
      </c>
    </row>
    <row r="293" spans="1:12" x14ac:dyDescent="0.35">
      <c r="A293" s="4" t="s">
        <v>290</v>
      </c>
      <c r="B293" s="17" t="s">
        <v>506</v>
      </c>
      <c r="C293" s="5">
        <v>79.552863093557463</v>
      </c>
      <c r="E293" s="4">
        <v>3.4000000000000002E-2</v>
      </c>
      <c r="F293" s="17">
        <v>0.41813601385580862</v>
      </c>
      <c r="G293" s="17">
        <v>0.22020215652968639</v>
      </c>
      <c r="H293" s="17">
        <v>0.2232261887127833</v>
      </c>
      <c r="I293" s="5">
        <v>0.66331181494734792</v>
      </c>
      <c r="K293" s="4">
        <f t="shared" si="8"/>
        <v>79.330790742673543</v>
      </c>
      <c r="L293" s="5">
        <f t="shared" si="9"/>
        <v>0.22207235088391997</v>
      </c>
    </row>
    <row r="294" spans="1:12" x14ac:dyDescent="0.35">
      <c r="A294" s="4" t="s">
        <v>291</v>
      </c>
      <c r="B294" s="17" t="s">
        <v>506</v>
      </c>
      <c r="C294" s="5">
        <v>80.533801087057384</v>
      </c>
      <c r="E294" s="4">
        <v>0.16700000000000001</v>
      </c>
      <c r="F294" s="17">
        <v>0.37432857710287515</v>
      </c>
      <c r="G294" s="17">
        <v>0.18639697681595868</v>
      </c>
      <c r="H294" s="17">
        <v>0.20392317123007764</v>
      </c>
      <c r="I294" s="5">
        <v>0.74877509379099316</v>
      </c>
      <c r="K294" s="4">
        <f t="shared" si="8"/>
        <v>80.472064824870273</v>
      </c>
      <c r="L294" s="5">
        <f t="shared" si="9"/>
        <v>6.1736262187110924E-2</v>
      </c>
    </row>
    <row r="295" spans="1:12" x14ac:dyDescent="0.35">
      <c r="A295" s="4" t="s">
        <v>292</v>
      </c>
      <c r="B295" s="17" t="s">
        <v>506</v>
      </c>
      <c r="C295" s="5">
        <v>80.612302210570817</v>
      </c>
      <c r="E295" s="4">
        <v>0.17</v>
      </c>
      <c r="F295" s="17">
        <v>0.38651656660987366</v>
      </c>
      <c r="G295" s="17">
        <v>0.16822241598517296</v>
      </c>
      <c r="H295" s="17">
        <v>0.20573223400078525</v>
      </c>
      <c r="I295" s="5">
        <v>0.69238694355057773</v>
      </c>
      <c r="K295" s="4">
        <f t="shared" si="8"/>
        <v>80.351836953841612</v>
      </c>
      <c r="L295" s="5">
        <f t="shared" si="9"/>
        <v>0.26046525672920495</v>
      </c>
    </row>
    <row r="296" spans="1:12" x14ac:dyDescent="0.35">
      <c r="A296" s="4" t="s">
        <v>293</v>
      </c>
      <c r="B296" s="17" t="s">
        <v>509</v>
      </c>
      <c r="C296" s="5">
        <v>80.246456534508951</v>
      </c>
      <c r="E296" s="4">
        <v>0.21099999999999999</v>
      </c>
      <c r="F296" s="17">
        <v>0.35794440318440629</v>
      </c>
      <c r="G296" s="17">
        <v>0.17869771113871288</v>
      </c>
      <c r="H296" s="17">
        <v>0.20352971051295074</v>
      </c>
      <c r="I296" s="5">
        <v>0.74160384506521915</v>
      </c>
      <c r="K296" s="4">
        <f t="shared" si="8"/>
        <v>80.646830305828942</v>
      </c>
      <c r="L296" s="5">
        <f t="shared" si="9"/>
        <v>-0.40037377131999108</v>
      </c>
    </row>
    <row r="297" spans="1:12" x14ac:dyDescent="0.35">
      <c r="A297" s="4" t="s">
        <v>294</v>
      </c>
      <c r="B297" s="17" t="s">
        <v>505</v>
      </c>
      <c r="C297" s="5">
        <v>79.972899696108499</v>
      </c>
      <c r="E297" s="4">
        <v>0.16400000000000001</v>
      </c>
      <c r="F297" s="17">
        <v>0.45673577956109362</v>
      </c>
      <c r="G297" s="17">
        <v>0.19606437322811954</v>
      </c>
      <c r="H297" s="17">
        <v>0.2121399814183958</v>
      </c>
      <c r="I297" s="5">
        <v>0.70977129630420199</v>
      </c>
      <c r="K297" s="4">
        <f t="shared" si="8"/>
        <v>79.880397979911194</v>
      </c>
      <c r="L297" s="5">
        <f t="shared" si="9"/>
        <v>9.2501716197304518E-2</v>
      </c>
    </row>
    <row r="298" spans="1:12" x14ac:dyDescent="0.35">
      <c r="A298" s="4" t="s">
        <v>295</v>
      </c>
      <c r="B298" s="17" t="s">
        <v>510</v>
      </c>
      <c r="C298" s="5">
        <v>79.729407368360384</v>
      </c>
      <c r="E298" s="4">
        <v>0.49199999999999999</v>
      </c>
      <c r="F298" s="17">
        <v>0.43091859054013792</v>
      </c>
      <c r="G298" s="17">
        <v>0.18725559530595676</v>
      </c>
      <c r="H298" s="17">
        <v>0.28487229862475444</v>
      </c>
      <c r="I298" s="5">
        <v>0.66274129859529118</v>
      </c>
      <c r="K298" s="4">
        <f t="shared" si="8"/>
        <v>79.817444999342158</v>
      </c>
      <c r="L298" s="5">
        <f t="shared" si="9"/>
        <v>-8.8037630981773418E-2</v>
      </c>
    </row>
    <row r="299" spans="1:12" x14ac:dyDescent="0.35">
      <c r="A299" s="4" t="s">
        <v>296</v>
      </c>
      <c r="B299" s="17" t="s">
        <v>510</v>
      </c>
      <c r="C299" s="5">
        <v>83.624061238701174</v>
      </c>
      <c r="E299" s="4">
        <v>0.94299999999999995</v>
      </c>
      <c r="F299" s="17">
        <v>0.25189614108707364</v>
      </c>
      <c r="G299" s="17">
        <v>0.14594468446695888</v>
      </c>
      <c r="H299" s="17">
        <v>0.19620774938169827</v>
      </c>
      <c r="I299" s="5">
        <v>0.71072128072315321</v>
      </c>
      <c r="K299" s="4">
        <f t="shared" si="8"/>
        <v>82.548732682398779</v>
      </c>
      <c r="L299" s="5">
        <f t="shared" si="9"/>
        <v>1.0753285563023951</v>
      </c>
    </row>
    <row r="300" spans="1:12" x14ac:dyDescent="0.35">
      <c r="A300" s="4" t="s">
        <v>297</v>
      </c>
      <c r="B300" s="17" t="s">
        <v>506</v>
      </c>
      <c r="C300" s="5">
        <v>82.199744953181408</v>
      </c>
      <c r="E300" s="4">
        <v>0.68400000000000005</v>
      </c>
      <c r="F300" s="17">
        <v>0.39806214790355199</v>
      </c>
      <c r="G300" s="17">
        <v>0.12517569329599953</v>
      </c>
      <c r="H300" s="17">
        <v>0.22617723396366332</v>
      </c>
      <c r="I300" s="5">
        <v>0.77006460568340107</v>
      </c>
      <c r="K300" s="4">
        <f t="shared" si="8"/>
        <v>81.671577314573113</v>
      </c>
      <c r="L300" s="5">
        <f t="shared" si="9"/>
        <v>0.52816763860829496</v>
      </c>
    </row>
    <row r="301" spans="1:12" x14ac:dyDescent="0.35">
      <c r="A301" s="4" t="s">
        <v>298</v>
      </c>
      <c r="B301" s="17" t="s">
        <v>510</v>
      </c>
      <c r="C301" s="5">
        <v>82.620812040211135</v>
      </c>
      <c r="E301" s="4">
        <v>0.83899999999999997</v>
      </c>
      <c r="F301" s="17">
        <v>0.29557913208671083</v>
      </c>
      <c r="G301" s="17">
        <v>0.12908015243345983</v>
      </c>
      <c r="H301" s="17">
        <v>0.24152542372881355</v>
      </c>
      <c r="I301" s="5">
        <v>0.68299455516916074</v>
      </c>
      <c r="K301" s="4">
        <f t="shared" si="8"/>
        <v>81.83416081959578</v>
      </c>
      <c r="L301" s="5">
        <f t="shared" si="9"/>
        <v>0.78665122061535442</v>
      </c>
    </row>
    <row r="302" spans="1:12" x14ac:dyDescent="0.35">
      <c r="A302" s="4" t="s">
        <v>299</v>
      </c>
      <c r="B302" s="17" t="s">
        <v>511</v>
      </c>
      <c r="C302" s="5">
        <v>83.157404810427991</v>
      </c>
      <c r="E302" s="4">
        <v>0.93300000000000005</v>
      </c>
      <c r="F302" s="17">
        <v>0.31522551706952406</v>
      </c>
      <c r="G302" s="17">
        <v>0.13652393430340692</v>
      </c>
      <c r="H302" s="17">
        <v>0.16180124223602485</v>
      </c>
      <c r="I302" s="5">
        <v>0.75443785656181661</v>
      </c>
      <c r="K302" s="4">
        <f t="shared" si="8"/>
        <v>82.839490841485215</v>
      </c>
      <c r="L302" s="5">
        <f t="shared" si="9"/>
        <v>0.31791396894277568</v>
      </c>
    </row>
    <row r="303" spans="1:12" x14ac:dyDescent="0.35">
      <c r="A303" s="4" t="s">
        <v>300</v>
      </c>
      <c r="B303" s="17" t="s">
        <v>512</v>
      </c>
      <c r="C303" s="5">
        <v>84.414996982605686</v>
      </c>
      <c r="E303" s="4">
        <v>0.99</v>
      </c>
      <c r="F303" s="17">
        <v>0.19476613675333879</v>
      </c>
      <c r="G303" s="17">
        <v>0.11452743786097902</v>
      </c>
      <c r="H303" s="17">
        <v>0.21625441696113074</v>
      </c>
      <c r="I303" s="5">
        <v>0.68560696621005168</v>
      </c>
      <c r="K303" s="4">
        <f t="shared" si="8"/>
        <v>82.812932090230149</v>
      </c>
      <c r="L303" s="5">
        <f t="shared" si="9"/>
        <v>1.6020648923755374</v>
      </c>
    </row>
    <row r="304" spans="1:12" x14ac:dyDescent="0.35">
      <c r="A304" s="4" t="s">
        <v>301</v>
      </c>
      <c r="B304" s="17" t="s">
        <v>510</v>
      </c>
      <c r="C304" s="5">
        <v>81.994119413933177</v>
      </c>
      <c r="E304" s="4">
        <v>0.75</v>
      </c>
      <c r="F304" s="17">
        <v>0.31437235285012732</v>
      </c>
      <c r="G304" s="17">
        <v>0.131141034927029</v>
      </c>
      <c r="H304" s="17">
        <v>0.24717691342534504</v>
      </c>
      <c r="I304" s="5">
        <v>0.75283022961503387</v>
      </c>
      <c r="K304" s="4">
        <f t="shared" si="8"/>
        <v>81.796589527988942</v>
      </c>
      <c r="L304" s="5">
        <f t="shared" si="9"/>
        <v>0.19752988594423471</v>
      </c>
    </row>
    <row r="305" spans="1:12" x14ac:dyDescent="0.35">
      <c r="A305" s="4" t="s">
        <v>302</v>
      </c>
      <c r="B305" s="17" t="s">
        <v>510</v>
      </c>
      <c r="C305" s="5">
        <v>82.475355188020956</v>
      </c>
      <c r="E305" s="4">
        <v>0.91700000000000004</v>
      </c>
      <c r="F305" s="17">
        <v>0.26322466725030791</v>
      </c>
      <c r="G305" s="17">
        <v>0.15373387609905612</v>
      </c>
      <c r="H305" s="17">
        <v>0.23937360178970918</v>
      </c>
      <c r="I305" s="5">
        <v>0.70656986487907714</v>
      </c>
      <c r="K305" s="4">
        <f t="shared" si="8"/>
        <v>82.005204086790528</v>
      </c>
      <c r="L305" s="5">
        <f t="shared" si="9"/>
        <v>0.47015110123042803</v>
      </c>
    </row>
    <row r="306" spans="1:12" x14ac:dyDescent="0.35">
      <c r="A306" s="4" t="s">
        <v>303</v>
      </c>
      <c r="B306" s="17" t="s">
        <v>510</v>
      </c>
      <c r="C306" s="5">
        <v>82.395144889725913</v>
      </c>
      <c r="E306" s="4">
        <v>0.73799999999999999</v>
      </c>
      <c r="F306" s="17">
        <v>0.35837749778318523</v>
      </c>
      <c r="G306" s="17">
        <v>0.12844361558060788</v>
      </c>
      <c r="H306" s="17">
        <v>0.25707668553782809</v>
      </c>
      <c r="I306" s="5">
        <v>0.73090970194730609</v>
      </c>
      <c r="K306" s="4">
        <f t="shared" si="8"/>
        <v>81.470165295210691</v>
      </c>
      <c r="L306" s="5">
        <f t="shared" si="9"/>
        <v>0.92497959451522149</v>
      </c>
    </row>
    <row r="307" spans="1:12" x14ac:dyDescent="0.35">
      <c r="A307" s="4" t="s">
        <v>304</v>
      </c>
      <c r="B307" s="17" t="s">
        <v>510</v>
      </c>
      <c r="C307" s="5">
        <v>80.832177477994833</v>
      </c>
      <c r="E307" s="4">
        <v>0.753</v>
      </c>
      <c r="F307" s="17">
        <v>0.32625537876011107</v>
      </c>
      <c r="G307" s="17">
        <v>0.17433272446569847</v>
      </c>
      <c r="H307" s="17">
        <v>0.26834039778284968</v>
      </c>
      <c r="I307" s="5">
        <v>0.72765590273406322</v>
      </c>
      <c r="K307" s="4">
        <f t="shared" si="8"/>
        <v>81.146275717326631</v>
      </c>
      <c r="L307" s="5">
        <f t="shared" si="9"/>
        <v>-0.31409823933179837</v>
      </c>
    </row>
    <row r="308" spans="1:12" x14ac:dyDescent="0.35">
      <c r="A308" s="4" t="s">
        <v>305</v>
      </c>
      <c r="B308" s="17" t="s">
        <v>512</v>
      </c>
      <c r="C308" s="5">
        <v>80.871688771661439</v>
      </c>
      <c r="E308" s="4">
        <v>0.59599999999999997</v>
      </c>
      <c r="F308" s="17">
        <v>0.28528530067385788</v>
      </c>
      <c r="G308" s="17">
        <v>0.1965406174285601</v>
      </c>
      <c r="H308" s="17">
        <v>0.27376116978066611</v>
      </c>
      <c r="I308" s="5">
        <v>0.69231399311245778</v>
      </c>
      <c r="K308" s="4">
        <f t="shared" si="8"/>
        <v>80.662251454966139</v>
      </c>
      <c r="L308" s="5">
        <f t="shared" si="9"/>
        <v>0.20943731669530052</v>
      </c>
    </row>
    <row r="309" spans="1:12" x14ac:dyDescent="0.35">
      <c r="A309" s="4" t="s">
        <v>306</v>
      </c>
      <c r="B309" s="17" t="s">
        <v>512</v>
      </c>
      <c r="C309" s="5">
        <v>82.037258499309615</v>
      </c>
      <c r="E309" s="4">
        <v>0.996</v>
      </c>
      <c r="F309" s="17">
        <v>0.19782419552148001</v>
      </c>
      <c r="G309" s="17">
        <v>0.1964898889326134</v>
      </c>
      <c r="H309" s="17">
        <v>0.20957095709570958</v>
      </c>
      <c r="I309" s="5">
        <v>0.76109946204879098</v>
      </c>
      <c r="K309" s="4">
        <f t="shared" si="8"/>
        <v>82.513905388984384</v>
      </c>
      <c r="L309" s="5">
        <f t="shared" si="9"/>
        <v>-0.4766468896747682</v>
      </c>
    </row>
    <row r="310" spans="1:12" x14ac:dyDescent="0.35">
      <c r="A310" s="4" t="s">
        <v>307</v>
      </c>
      <c r="B310" s="17" t="s">
        <v>512</v>
      </c>
      <c r="C310" s="5">
        <v>82.31663102360352</v>
      </c>
      <c r="E310" s="4">
        <v>0.93600000000000005</v>
      </c>
      <c r="F310" s="17">
        <v>0.26544938281342428</v>
      </c>
      <c r="G310" s="17">
        <v>0.17859146344062626</v>
      </c>
      <c r="H310" s="17">
        <v>0.24022571543732366</v>
      </c>
      <c r="I310" s="5">
        <v>0.71636328537807037</v>
      </c>
      <c r="K310" s="4">
        <f t="shared" si="8"/>
        <v>81.867371145090971</v>
      </c>
      <c r="L310" s="5">
        <f t="shared" si="9"/>
        <v>0.44925987851254945</v>
      </c>
    </row>
    <row r="311" spans="1:12" x14ac:dyDescent="0.35">
      <c r="A311" s="4" t="s">
        <v>308</v>
      </c>
      <c r="B311" s="17" t="s">
        <v>510</v>
      </c>
      <c r="C311" s="5">
        <v>84.205813206271088</v>
      </c>
      <c r="E311" s="4">
        <v>0.85399999999999998</v>
      </c>
      <c r="F311" s="17">
        <v>0.27669923245269584</v>
      </c>
      <c r="G311" s="17">
        <v>7.41598757903036E-2</v>
      </c>
      <c r="H311" s="17">
        <v>0.20430965682362331</v>
      </c>
      <c r="I311" s="5">
        <v>0.73293124984591396</v>
      </c>
      <c r="K311" s="4">
        <f t="shared" si="8"/>
        <v>82.86494794199298</v>
      </c>
      <c r="L311" s="5">
        <f t="shared" si="9"/>
        <v>1.3408652642781078</v>
      </c>
    </row>
    <row r="312" spans="1:12" x14ac:dyDescent="0.35">
      <c r="A312" s="4" t="s">
        <v>309</v>
      </c>
      <c r="B312" s="17" t="s">
        <v>506</v>
      </c>
      <c r="C312" s="5">
        <v>82.240135634662209</v>
      </c>
      <c r="E312" s="4">
        <v>0.58899999999999997</v>
      </c>
      <c r="F312" s="17">
        <v>0.43139532471842523</v>
      </c>
      <c r="G312" s="17">
        <v>0.14938911355407239</v>
      </c>
      <c r="H312" s="17">
        <v>0.21951219512195122</v>
      </c>
      <c r="I312" s="5">
        <v>0.76351814322316913</v>
      </c>
      <c r="K312" s="4">
        <f t="shared" si="8"/>
        <v>81.228435549654321</v>
      </c>
      <c r="L312" s="5">
        <f t="shared" si="9"/>
        <v>1.0117000850078881</v>
      </c>
    </row>
    <row r="313" spans="1:12" x14ac:dyDescent="0.35">
      <c r="A313" s="4" t="s">
        <v>310</v>
      </c>
      <c r="B313" s="17" t="s">
        <v>510</v>
      </c>
      <c r="C313" s="5">
        <v>82.300557240570996</v>
      </c>
      <c r="E313" s="4">
        <v>0.82599999999999996</v>
      </c>
      <c r="F313" s="17">
        <v>0.33119704390374255</v>
      </c>
      <c r="G313" s="17">
        <v>0.15218773773083558</v>
      </c>
      <c r="H313" s="17">
        <v>0.21244309559939301</v>
      </c>
      <c r="I313" s="5">
        <v>0.75845193287448953</v>
      </c>
      <c r="K313" s="4">
        <f t="shared" si="8"/>
        <v>82.036722166019246</v>
      </c>
      <c r="L313" s="5">
        <f t="shared" si="9"/>
        <v>0.26383507455174993</v>
      </c>
    </row>
    <row r="314" spans="1:12" x14ac:dyDescent="0.35">
      <c r="A314" s="4" t="s">
        <v>311</v>
      </c>
      <c r="B314" s="17" t="s">
        <v>510</v>
      </c>
      <c r="C314" s="5">
        <v>82.110637222648833</v>
      </c>
      <c r="E314" s="4">
        <v>0.98099999999999998</v>
      </c>
      <c r="F314" s="17">
        <v>0.29073133620519304</v>
      </c>
      <c r="G314" s="17">
        <v>0.13847539702764447</v>
      </c>
      <c r="H314" s="17">
        <v>0.24333093006488823</v>
      </c>
      <c r="I314" s="5">
        <v>0.7265236300397705</v>
      </c>
      <c r="K314" s="4">
        <f t="shared" si="8"/>
        <v>82.177629774058417</v>
      </c>
      <c r="L314" s="5">
        <f t="shared" si="9"/>
        <v>-6.6992551409583712E-2</v>
      </c>
    </row>
    <row r="315" spans="1:12" x14ac:dyDescent="0.35">
      <c r="A315" s="4" t="s">
        <v>312</v>
      </c>
      <c r="B315" s="17" t="s">
        <v>512</v>
      </c>
      <c r="C315" s="5">
        <v>81.390522724354128</v>
      </c>
      <c r="E315" s="4">
        <v>0.97699999999999998</v>
      </c>
      <c r="F315" s="17">
        <v>0.25038084246970571</v>
      </c>
      <c r="G315" s="17">
        <v>0.13504917511275236</v>
      </c>
      <c r="H315" s="17">
        <v>0.21509686038744155</v>
      </c>
      <c r="I315" s="5">
        <v>0.71664123947662284</v>
      </c>
      <c r="K315" s="4">
        <f t="shared" si="8"/>
        <v>82.55473424787013</v>
      </c>
      <c r="L315" s="5">
        <f t="shared" si="9"/>
        <v>-1.164211523516002</v>
      </c>
    </row>
    <row r="316" spans="1:12" x14ac:dyDescent="0.35">
      <c r="A316" s="4" t="s">
        <v>313</v>
      </c>
      <c r="B316" s="17" t="s">
        <v>512</v>
      </c>
      <c r="C316" s="5">
        <v>85.063525103110862</v>
      </c>
      <c r="E316" s="4">
        <v>1</v>
      </c>
      <c r="F316" s="17">
        <v>0.15848272472014716</v>
      </c>
      <c r="G316" s="17">
        <v>0.18076982528153188</v>
      </c>
      <c r="H316" s="17">
        <v>0.19971469329529243</v>
      </c>
      <c r="I316" s="5">
        <v>0.7098956100354914</v>
      </c>
      <c r="K316" s="4">
        <f t="shared" si="8"/>
        <v>82.683530946339388</v>
      </c>
      <c r="L316" s="5">
        <f t="shared" si="9"/>
        <v>2.379994156771474</v>
      </c>
    </row>
    <row r="317" spans="1:12" x14ac:dyDescent="0.35">
      <c r="A317" s="4" t="s">
        <v>314</v>
      </c>
      <c r="B317" s="17" t="s">
        <v>509</v>
      </c>
      <c r="C317" s="5">
        <v>83.322646650201776</v>
      </c>
      <c r="E317" s="4">
        <v>0.92400000000000004</v>
      </c>
      <c r="F317" s="17">
        <v>0.23164342399260343</v>
      </c>
      <c r="G317" s="17">
        <v>0.1381157461001068</v>
      </c>
      <c r="H317" s="17">
        <v>0.16977724262492475</v>
      </c>
      <c r="I317" s="5">
        <v>0.73648496323865709</v>
      </c>
      <c r="K317" s="4">
        <f t="shared" si="8"/>
        <v>82.97533821400296</v>
      </c>
      <c r="L317" s="5">
        <f t="shared" si="9"/>
        <v>0.34730843619881568</v>
      </c>
    </row>
    <row r="318" spans="1:12" x14ac:dyDescent="0.35">
      <c r="A318" s="4" t="s">
        <v>315</v>
      </c>
      <c r="B318" s="17" t="s">
        <v>512</v>
      </c>
      <c r="C318" s="5">
        <v>80.910853697142656</v>
      </c>
      <c r="E318" s="4">
        <v>0.88900000000000001</v>
      </c>
      <c r="F318" s="17">
        <v>0.22763189689891261</v>
      </c>
      <c r="G318" s="17">
        <v>0.17326526945044066</v>
      </c>
      <c r="H318" s="17">
        <v>0.23159570234779148</v>
      </c>
      <c r="I318" s="5">
        <v>0.79241234186269671</v>
      </c>
      <c r="K318" s="4">
        <f t="shared" si="8"/>
        <v>82.3146051312428</v>
      </c>
      <c r="L318" s="5">
        <f t="shared" si="9"/>
        <v>-1.403751434100144</v>
      </c>
    </row>
    <row r="319" spans="1:12" x14ac:dyDescent="0.35">
      <c r="A319" s="4" t="s">
        <v>316</v>
      </c>
      <c r="B319" s="17" t="s">
        <v>510</v>
      </c>
      <c r="C319" s="5">
        <v>81.263996641686433</v>
      </c>
      <c r="E319" s="4">
        <v>0.76900000000000002</v>
      </c>
      <c r="F319" s="17">
        <v>0.2879464591838134</v>
      </c>
      <c r="G319" s="17">
        <v>0.2106950865092167</v>
      </c>
      <c r="H319" s="17">
        <v>0.24447421299397187</v>
      </c>
      <c r="I319" s="5">
        <v>0.74919787723343045</v>
      </c>
      <c r="K319" s="4">
        <f t="shared" si="8"/>
        <v>81.320684391038213</v>
      </c>
      <c r="L319" s="5">
        <f t="shared" si="9"/>
        <v>-5.6687749351780781E-2</v>
      </c>
    </row>
    <row r="320" spans="1:12" x14ac:dyDescent="0.35">
      <c r="A320" s="4" t="s">
        <v>317</v>
      </c>
      <c r="B320" s="17" t="s">
        <v>510</v>
      </c>
      <c r="C320" s="5">
        <v>82.504244329917853</v>
      </c>
      <c r="E320" s="4">
        <v>0.94</v>
      </c>
      <c r="F320" s="17">
        <v>0.25042278040288485</v>
      </c>
      <c r="G320" s="17">
        <v>0.1261038922821395</v>
      </c>
      <c r="H320" s="17">
        <v>0.19854991634132738</v>
      </c>
      <c r="I320" s="5">
        <v>0.79690620781377941</v>
      </c>
      <c r="K320" s="4">
        <f t="shared" si="8"/>
        <v>82.997116439999502</v>
      </c>
      <c r="L320" s="5">
        <f t="shared" si="9"/>
        <v>-0.49287211008164888</v>
      </c>
    </row>
    <row r="321" spans="1:12" x14ac:dyDescent="0.35">
      <c r="A321" s="4" t="s">
        <v>318</v>
      </c>
      <c r="B321" s="17" t="s">
        <v>510</v>
      </c>
      <c r="C321" s="5">
        <v>81.080680243605116</v>
      </c>
      <c r="E321" s="4">
        <v>0.4</v>
      </c>
      <c r="F321" s="17">
        <v>0.32021084463858207</v>
      </c>
      <c r="G321" s="17">
        <v>0.23572977273329357</v>
      </c>
      <c r="H321" s="17">
        <v>0.27490138067061143</v>
      </c>
      <c r="I321" s="5">
        <v>0.68049373345222086</v>
      </c>
      <c r="K321" s="4">
        <f t="shared" si="8"/>
        <v>79.827817931391493</v>
      </c>
      <c r="L321" s="5">
        <f t="shared" si="9"/>
        <v>1.2528623122136224</v>
      </c>
    </row>
    <row r="322" spans="1:12" x14ac:dyDescent="0.35">
      <c r="A322" s="4" t="s">
        <v>319</v>
      </c>
      <c r="B322" s="17" t="s">
        <v>510</v>
      </c>
      <c r="C322" s="5">
        <v>82.622359215871072</v>
      </c>
      <c r="E322" s="4">
        <v>0.69399999999999995</v>
      </c>
      <c r="F322" s="17">
        <v>0.30685015177315467</v>
      </c>
      <c r="G322" s="17">
        <v>0.10337589777517549</v>
      </c>
      <c r="H322" s="17">
        <v>0.23515916260395756</v>
      </c>
      <c r="I322" s="5">
        <v>0.69660658323640523</v>
      </c>
      <c r="K322" s="4">
        <f t="shared" si="8"/>
        <v>81.837871276189318</v>
      </c>
      <c r="L322" s="5">
        <f t="shared" si="9"/>
        <v>0.78448793968175323</v>
      </c>
    </row>
    <row r="323" spans="1:12" x14ac:dyDescent="0.35">
      <c r="A323" s="4" t="s">
        <v>320</v>
      </c>
      <c r="B323" s="17" t="s">
        <v>511</v>
      </c>
      <c r="C323" s="5">
        <v>84.155387042118576</v>
      </c>
      <c r="E323" s="4">
        <v>0.98399999999999999</v>
      </c>
      <c r="F323" s="17">
        <v>0.17987097806093888</v>
      </c>
      <c r="G323" s="17">
        <v>0.12064974942399435</v>
      </c>
      <c r="H323" s="17">
        <v>0.10992275698158051</v>
      </c>
      <c r="I323" s="5">
        <v>0.77524692248646876</v>
      </c>
      <c r="K323" s="4">
        <f t="shared" si="8"/>
        <v>84.074116272515241</v>
      </c>
      <c r="L323" s="5">
        <f t="shared" si="9"/>
        <v>8.127076960333568E-2</v>
      </c>
    </row>
    <row r="324" spans="1:12" x14ac:dyDescent="0.35">
      <c r="A324" s="4" t="s">
        <v>321</v>
      </c>
      <c r="B324" s="17" t="s">
        <v>512</v>
      </c>
      <c r="C324" s="5">
        <v>81.425210425855511</v>
      </c>
      <c r="E324" s="4">
        <v>0.81699999999999995</v>
      </c>
      <c r="F324" s="17">
        <v>0.25738928314481418</v>
      </c>
      <c r="G324" s="17">
        <v>0.15405909718424621</v>
      </c>
      <c r="H324" s="17">
        <v>0.26736474694589879</v>
      </c>
      <c r="I324" s="5">
        <v>0.76442381362675793</v>
      </c>
      <c r="K324" s="4">
        <f t="shared" si="8"/>
        <v>81.808960165456114</v>
      </c>
      <c r="L324" s="5">
        <f t="shared" si="9"/>
        <v>-0.38374973960060288</v>
      </c>
    </row>
    <row r="325" spans="1:12" x14ac:dyDescent="0.35">
      <c r="A325" s="4" t="s">
        <v>322</v>
      </c>
      <c r="B325" s="17" t="s">
        <v>506</v>
      </c>
      <c r="C325" s="5">
        <v>82.114077816979872</v>
      </c>
      <c r="E325" s="4">
        <v>0.89200000000000002</v>
      </c>
      <c r="F325" s="17">
        <v>0.32806687785065525</v>
      </c>
      <c r="G325" s="17">
        <v>0.12847158467118699</v>
      </c>
      <c r="H325" s="17">
        <v>0.18463810930576072</v>
      </c>
      <c r="I325" s="5">
        <v>0.75815329161193101</v>
      </c>
      <c r="K325" s="4">
        <f t="shared" si="8"/>
        <v>82.594191089374306</v>
      </c>
      <c r="L325" s="5">
        <f t="shared" si="9"/>
        <v>-0.48011327239443347</v>
      </c>
    </row>
    <row r="326" spans="1:12" x14ac:dyDescent="0.35">
      <c r="A326" s="4" t="s">
        <v>323</v>
      </c>
      <c r="B326" s="17" t="s">
        <v>512</v>
      </c>
      <c r="C326" s="5">
        <v>80.435450947920373</v>
      </c>
      <c r="E326" s="4">
        <v>0.81299999999999994</v>
      </c>
      <c r="F326" s="17">
        <v>0.29245463415590844</v>
      </c>
      <c r="G326" s="17">
        <v>0.19006486731449859</v>
      </c>
      <c r="H326" s="17">
        <v>0.26898280802292263</v>
      </c>
      <c r="I326" s="5">
        <v>0.71821801551735165</v>
      </c>
      <c r="K326" s="4">
        <f t="shared" si="8"/>
        <v>81.213661693912599</v>
      </c>
      <c r="L326" s="5">
        <f t="shared" si="9"/>
        <v>-0.77821074599222584</v>
      </c>
    </row>
    <row r="327" spans="1:12" x14ac:dyDescent="0.35">
      <c r="A327" s="4" t="s">
        <v>324</v>
      </c>
      <c r="B327" s="17" t="s">
        <v>510</v>
      </c>
      <c r="C327" s="5">
        <v>81.649044912151467</v>
      </c>
      <c r="E327" s="4">
        <v>0.74399999999999999</v>
      </c>
      <c r="F327" s="17">
        <v>0.33080130556143572</v>
      </c>
      <c r="G327" s="17">
        <v>0.1961742073512126</v>
      </c>
      <c r="H327" s="17">
        <v>0.26077812828601471</v>
      </c>
      <c r="I327" s="5">
        <v>0.7232729891930173</v>
      </c>
      <c r="K327" s="4">
        <f t="shared" si="8"/>
        <v>80.995382239689363</v>
      </c>
      <c r="L327" s="5">
        <f t="shared" si="9"/>
        <v>0.65366267246210441</v>
      </c>
    </row>
    <row r="328" spans="1:12" x14ac:dyDescent="0.35">
      <c r="A328" s="4" t="s">
        <v>325</v>
      </c>
      <c r="B328" s="17" t="s">
        <v>512</v>
      </c>
      <c r="C328" s="5">
        <v>81.964226880281913</v>
      </c>
      <c r="E328" s="4">
        <v>0.98699999999999999</v>
      </c>
      <c r="F328" s="17">
        <v>0.18174609065233271</v>
      </c>
      <c r="G328" s="17">
        <v>0.14623571507614075</v>
      </c>
      <c r="H328" s="17">
        <v>0.18049792531120332</v>
      </c>
      <c r="I328" s="5">
        <v>0.79093890588504889</v>
      </c>
      <c r="K328" s="4">
        <f t="shared" si="8"/>
        <v>83.309982786401463</v>
      </c>
      <c r="L328" s="5">
        <f t="shared" si="9"/>
        <v>-1.3457559061195496</v>
      </c>
    </row>
    <row r="329" spans="1:12" x14ac:dyDescent="0.35">
      <c r="A329" s="6" t="s">
        <v>326</v>
      </c>
      <c r="B329" s="17" t="s">
        <v>512</v>
      </c>
      <c r="C329" s="7">
        <v>84.159348681593883</v>
      </c>
      <c r="E329" s="6">
        <v>0.99299999999999999</v>
      </c>
      <c r="F329" s="19">
        <v>0.19405070338093913</v>
      </c>
      <c r="G329" s="19">
        <v>0.13093035161471553</v>
      </c>
      <c r="H329" s="19">
        <v>0.24833333333333332</v>
      </c>
      <c r="I329" s="7">
        <v>0.67363737247253597</v>
      </c>
      <c r="K329" s="6">
        <f t="shared" si="8"/>
        <v>82.36729689483164</v>
      </c>
      <c r="L329" s="7">
        <f t="shared" si="9"/>
        <v>1.7920517867622436</v>
      </c>
    </row>
  </sheetData>
  <mergeCells count="1">
    <mergeCell ref="E10:I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7E2B-3322-4AC6-947C-AE17CEA99160}">
  <dimension ref="B2:U23"/>
  <sheetViews>
    <sheetView topLeftCell="B2" workbookViewId="0">
      <selection activeCell="V13" sqref="V13"/>
    </sheetView>
  </sheetViews>
  <sheetFormatPr defaultRowHeight="14.5" x14ac:dyDescent="0.35"/>
  <cols>
    <col min="1" max="1" width="5.1796875" customWidth="1"/>
    <col min="20" max="21" width="0" hidden="1" customWidth="1"/>
  </cols>
  <sheetData>
    <row r="2" spans="2:21" ht="18.5" x14ac:dyDescent="0.45">
      <c r="B2" s="18" t="s">
        <v>496</v>
      </c>
      <c r="K2" s="18" t="s">
        <v>501</v>
      </c>
    </row>
    <row r="3" spans="2:21" ht="15" thickBot="1" x14ac:dyDescent="0.4">
      <c r="B3" t="s">
        <v>497</v>
      </c>
      <c r="K3" t="s">
        <v>502</v>
      </c>
    </row>
    <row r="4" spans="2:21" x14ac:dyDescent="0.35">
      <c r="T4" s="15" t="s">
        <v>498</v>
      </c>
      <c r="U4" s="15" t="s">
        <v>500</v>
      </c>
    </row>
    <row r="5" spans="2:21" x14ac:dyDescent="0.35">
      <c r="T5" s="13">
        <v>76.873147860168729</v>
      </c>
      <c r="U5" s="13">
        <v>1</v>
      </c>
    </row>
    <row r="6" spans="2:21" x14ac:dyDescent="0.35">
      <c r="T6" s="13">
        <v>77.354934756812384</v>
      </c>
      <c r="U6" s="13">
        <v>0</v>
      </c>
    </row>
    <row r="7" spans="2:21" x14ac:dyDescent="0.35">
      <c r="T7" s="13">
        <v>77.836721653456038</v>
      </c>
      <c r="U7" s="13">
        <v>2</v>
      </c>
    </row>
    <row r="8" spans="2:21" x14ac:dyDescent="0.35">
      <c r="T8" s="13">
        <v>78.318508550099693</v>
      </c>
      <c r="U8" s="13">
        <v>1</v>
      </c>
    </row>
    <row r="9" spans="2:21" x14ac:dyDescent="0.35">
      <c r="T9" s="13">
        <v>78.800295446743348</v>
      </c>
      <c r="U9" s="13">
        <v>7</v>
      </c>
    </row>
    <row r="10" spans="2:21" x14ac:dyDescent="0.35">
      <c r="T10" s="13">
        <v>79.282082343387003</v>
      </c>
      <c r="U10" s="13">
        <v>12</v>
      </c>
    </row>
    <row r="11" spans="2:21" x14ac:dyDescent="0.35">
      <c r="T11" s="13">
        <v>79.763869240030658</v>
      </c>
      <c r="U11" s="13">
        <v>17</v>
      </c>
    </row>
    <row r="12" spans="2:21" x14ac:dyDescent="0.35">
      <c r="T12" s="13">
        <v>80.245656136674313</v>
      </c>
      <c r="U12" s="13">
        <v>17</v>
      </c>
    </row>
    <row r="13" spans="2:21" x14ac:dyDescent="0.35">
      <c r="T13" s="13">
        <v>80.727443033317968</v>
      </c>
      <c r="U13" s="13">
        <v>33</v>
      </c>
    </row>
    <row r="14" spans="2:21" x14ac:dyDescent="0.35">
      <c r="T14" s="13">
        <v>81.209229929961623</v>
      </c>
      <c r="U14" s="13">
        <v>30</v>
      </c>
    </row>
    <row r="15" spans="2:21" x14ac:dyDescent="0.35">
      <c r="T15" s="13">
        <v>81.691016826605278</v>
      </c>
      <c r="U15" s="13">
        <v>34</v>
      </c>
    </row>
    <row r="16" spans="2:21" x14ac:dyDescent="0.35">
      <c r="T16" s="13">
        <v>82.172803723248933</v>
      </c>
      <c r="U16" s="13">
        <v>41</v>
      </c>
    </row>
    <row r="17" spans="2:21" x14ac:dyDescent="0.35">
      <c r="T17" s="13">
        <v>82.654590619892588</v>
      </c>
      <c r="U17" s="13">
        <v>40</v>
      </c>
    </row>
    <row r="18" spans="2:21" x14ac:dyDescent="0.35">
      <c r="T18" s="13">
        <v>83.136377516536243</v>
      </c>
      <c r="U18" s="13">
        <v>38</v>
      </c>
    </row>
    <row r="19" spans="2:21" x14ac:dyDescent="0.35">
      <c r="T19" s="13">
        <v>83.618164413179898</v>
      </c>
      <c r="U19" s="13">
        <v>29</v>
      </c>
    </row>
    <row r="20" spans="2:21" x14ac:dyDescent="0.35">
      <c r="T20" s="13">
        <v>84.099951309823552</v>
      </c>
      <c r="U20" s="13">
        <v>8</v>
      </c>
    </row>
    <row r="21" spans="2:21" x14ac:dyDescent="0.35">
      <c r="T21" s="13">
        <v>84.581738206467207</v>
      </c>
      <c r="U21" s="13">
        <v>7</v>
      </c>
    </row>
    <row r="22" spans="2:21" ht="19" thickBot="1" x14ac:dyDescent="0.5">
      <c r="B22" s="18" t="s">
        <v>503</v>
      </c>
      <c r="T22" s="14" t="s">
        <v>499</v>
      </c>
      <c r="U22" s="14">
        <v>1</v>
      </c>
    </row>
    <row r="23" spans="2:21" x14ac:dyDescent="0.35">
      <c r="B23" t="s">
        <v>504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C649"/>
  <sheetViews>
    <sheetView workbookViewId="0">
      <selection sqref="A1:C1048576"/>
    </sheetView>
  </sheetViews>
  <sheetFormatPr defaultRowHeight="14.5" x14ac:dyDescent="0.35"/>
  <sheetData>
    <row r="1" spans="1:3" x14ac:dyDescent="0.35">
      <c r="A1" t="s">
        <v>353</v>
      </c>
      <c r="B1" t="s">
        <v>354</v>
      </c>
      <c r="C1" t="s">
        <v>355</v>
      </c>
    </row>
    <row r="2" spans="1:3" x14ac:dyDescent="0.35">
      <c r="A2" t="s">
        <v>8</v>
      </c>
      <c r="B2" t="s">
        <v>356</v>
      </c>
      <c r="C2">
        <v>76.427329999999998</v>
      </c>
    </row>
    <row r="3" spans="1:3" x14ac:dyDescent="0.35">
      <c r="A3" t="s">
        <v>9</v>
      </c>
      <c r="B3" t="s">
        <v>356</v>
      </c>
      <c r="C3">
        <v>75.754620000000003</v>
      </c>
    </row>
    <row r="4" spans="1:3" x14ac:dyDescent="0.35">
      <c r="A4" t="s">
        <v>11</v>
      </c>
      <c r="B4" t="s">
        <v>356</v>
      </c>
      <c r="C4">
        <v>77.768559999999994</v>
      </c>
    </row>
    <row r="5" spans="1:3" x14ac:dyDescent="0.35">
      <c r="A5" t="s">
        <v>12</v>
      </c>
      <c r="B5" t="s">
        <v>356</v>
      </c>
      <c r="C5">
        <v>78.021810000000002</v>
      </c>
    </row>
    <row r="6" spans="1:3" x14ac:dyDescent="0.35">
      <c r="A6" t="s">
        <v>13</v>
      </c>
      <c r="B6" t="s">
        <v>356</v>
      </c>
      <c r="C6">
        <v>78.165300000000002</v>
      </c>
    </row>
    <row r="7" spans="1:3" x14ac:dyDescent="0.35">
      <c r="A7" t="s">
        <v>14</v>
      </c>
      <c r="B7" t="s">
        <v>356</v>
      </c>
      <c r="C7">
        <v>77.478409999999997</v>
      </c>
    </row>
    <row r="8" spans="1:3" x14ac:dyDescent="0.35">
      <c r="A8" t="s">
        <v>15</v>
      </c>
      <c r="B8" t="s">
        <v>356</v>
      </c>
      <c r="C8">
        <v>78.91686</v>
      </c>
    </row>
    <row r="9" spans="1:3" x14ac:dyDescent="0.35">
      <c r="A9" t="s">
        <v>16</v>
      </c>
      <c r="B9" t="s">
        <v>356</v>
      </c>
      <c r="C9">
        <v>76.159229999999994</v>
      </c>
    </row>
    <row r="10" spans="1:3" x14ac:dyDescent="0.35">
      <c r="A10" t="s">
        <v>17</v>
      </c>
      <c r="B10" t="s">
        <v>356</v>
      </c>
      <c r="C10">
        <v>74.23057</v>
      </c>
    </row>
    <row r="11" spans="1:3" x14ac:dyDescent="0.35">
      <c r="A11" t="s">
        <v>18</v>
      </c>
      <c r="B11" t="s">
        <v>356</v>
      </c>
      <c r="C11">
        <v>76.303910000000002</v>
      </c>
    </row>
    <row r="12" spans="1:3" x14ac:dyDescent="0.35">
      <c r="A12" t="s">
        <v>19</v>
      </c>
      <c r="B12" t="s">
        <v>356</v>
      </c>
      <c r="C12">
        <v>80.098230000000001</v>
      </c>
    </row>
    <row r="13" spans="1:3" x14ac:dyDescent="0.35">
      <c r="A13" t="s">
        <v>20</v>
      </c>
      <c r="B13" t="s">
        <v>356</v>
      </c>
      <c r="C13">
        <v>77.739490000000004</v>
      </c>
    </row>
    <row r="14" spans="1:3" x14ac:dyDescent="0.35">
      <c r="A14" t="s">
        <v>21</v>
      </c>
      <c r="B14" t="s">
        <v>356</v>
      </c>
      <c r="C14">
        <v>78.949160000000006</v>
      </c>
    </row>
    <row r="15" spans="1:3" x14ac:dyDescent="0.35">
      <c r="A15" t="s">
        <v>22</v>
      </c>
      <c r="B15" t="s">
        <v>356</v>
      </c>
      <c r="C15">
        <v>80.395120000000006</v>
      </c>
    </row>
    <row r="16" spans="1:3" x14ac:dyDescent="0.35">
      <c r="A16" t="s">
        <v>23</v>
      </c>
      <c r="B16" t="s">
        <v>356</v>
      </c>
      <c r="C16">
        <v>78.209509999999995</v>
      </c>
    </row>
    <row r="17" spans="1:3" x14ac:dyDescent="0.35">
      <c r="A17" t="s">
        <v>24</v>
      </c>
      <c r="B17" t="s">
        <v>356</v>
      </c>
      <c r="C17">
        <v>77.236170000000001</v>
      </c>
    </row>
    <row r="18" spans="1:3" x14ac:dyDescent="0.35">
      <c r="A18" t="s">
        <v>25</v>
      </c>
      <c r="B18" t="s">
        <v>356</v>
      </c>
      <c r="C18">
        <v>82.138710000000003</v>
      </c>
    </row>
    <row r="19" spans="1:3" x14ac:dyDescent="0.35">
      <c r="A19" t="s">
        <v>26</v>
      </c>
      <c r="B19" t="s">
        <v>356</v>
      </c>
      <c r="C19">
        <v>76.966530000000006</v>
      </c>
    </row>
    <row r="20" spans="1:3" x14ac:dyDescent="0.35">
      <c r="A20" t="s">
        <v>27</v>
      </c>
      <c r="B20" t="s">
        <v>356</v>
      </c>
      <c r="C20">
        <v>80.067589999999996</v>
      </c>
    </row>
    <row r="21" spans="1:3" x14ac:dyDescent="0.35">
      <c r="A21" t="s">
        <v>28</v>
      </c>
      <c r="B21" t="s">
        <v>356</v>
      </c>
      <c r="C21">
        <v>78.632429999999999</v>
      </c>
    </row>
    <row r="22" spans="1:3" x14ac:dyDescent="0.35">
      <c r="A22" t="s">
        <v>29</v>
      </c>
      <c r="B22" t="s">
        <v>356</v>
      </c>
      <c r="C22">
        <v>76.418319999999994</v>
      </c>
    </row>
    <row r="23" spans="1:3" x14ac:dyDescent="0.35">
      <c r="A23" t="s">
        <v>30</v>
      </c>
      <c r="B23" t="s">
        <v>356</v>
      </c>
      <c r="C23">
        <v>80.705839999999995</v>
      </c>
    </row>
    <row r="24" spans="1:3" x14ac:dyDescent="0.35">
      <c r="A24" t="s">
        <v>31</v>
      </c>
      <c r="B24" t="s">
        <v>356</v>
      </c>
      <c r="C24">
        <v>78.76755</v>
      </c>
    </row>
    <row r="25" spans="1:3" x14ac:dyDescent="0.35">
      <c r="A25" t="s">
        <v>32</v>
      </c>
      <c r="B25" t="s">
        <v>356</v>
      </c>
      <c r="C25">
        <v>79.886629999999997</v>
      </c>
    </row>
    <row r="26" spans="1:3" x14ac:dyDescent="0.35">
      <c r="A26" t="s">
        <v>33</v>
      </c>
      <c r="B26" t="s">
        <v>356</v>
      </c>
      <c r="C26">
        <v>81.349519999999998</v>
      </c>
    </row>
    <row r="27" spans="1:3" x14ac:dyDescent="0.35">
      <c r="A27" t="s">
        <v>34</v>
      </c>
      <c r="B27" t="s">
        <v>356</v>
      </c>
      <c r="C27">
        <v>78.946690000000004</v>
      </c>
    </row>
    <row r="28" spans="1:3" x14ac:dyDescent="0.35">
      <c r="A28" t="s">
        <v>35</v>
      </c>
      <c r="B28" t="s">
        <v>356</v>
      </c>
      <c r="C28">
        <v>78.736540000000005</v>
      </c>
    </row>
    <row r="29" spans="1:3" x14ac:dyDescent="0.35">
      <c r="A29" t="s">
        <v>36</v>
      </c>
      <c r="B29" t="s">
        <v>356</v>
      </c>
      <c r="C29">
        <v>79.114159999999998</v>
      </c>
    </row>
    <row r="30" spans="1:3" x14ac:dyDescent="0.35">
      <c r="A30" t="s">
        <v>37</v>
      </c>
      <c r="B30" t="s">
        <v>356</v>
      </c>
      <c r="C30">
        <v>80.872690000000006</v>
      </c>
    </row>
    <row r="31" spans="1:3" x14ac:dyDescent="0.35">
      <c r="A31" t="s">
        <v>38</v>
      </c>
      <c r="B31" t="s">
        <v>356</v>
      </c>
      <c r="C31">
        <v>79.888930000000002</v>
      </c>
    </row>
    <row r="32" spans="1:3" x14ac:dyDescent="0.35">
      <c r="A32" t="s">
        <v>39</v>
      </c>
      <c r="B32" t="s">
        <v>356</v>
      </c>
      <c r="C32">
        <v>78.5916</v>
      </c>
    </row>
    <row r="33" spans="1:3" x14ac:dyDescent="0.35">
      <c r="A33" t="s">
        <v>40</v>
      </c>
      <c r="B33" t="s">
        <v>356</v>
      </c>
      <c r="C33">
        <v>78.447699999999998</v>
      </c>
    </row>
    <row r="34" spans="1:3" x14ac:dyDescent="0.35">
      <c r="A34" t="s">
        <v>41</v>
      </c>
      <c r="B34" t="s">
        <v>356</v>
      </c>
      <c r="C34">
        <v>78.564750000000004</v>
      </c>
    </row>
    <row r="35" spans="1:3" x14ac:dyDescent="0.35">
      <c r="A35" t="s">
        <v>42</v>
      </c>
      <c r="B35" t="s">
        <v>356</v>
      </c>
      <c r="C35">
        <v>79.085830000000001</v>
      </c>
    </row>
    <row r="36" spans="1:3" x14ac:dyDescent="0.35">
      <c r="A36" t="s">
        <v>43</v>
      </c>
      <c r="B36" t="s">
        <v>356</v>
      </c>
      <c r="C36">
        <v>78.459999999999994</v>
      </c>
    </row>
    <row r="37" spans="1:3" x14ac:dyDescent="0.35">
      <c r="A37" t="s">
        <v>44</v>
      </c>
      <c r="B37" t="s">
        <v>356</v>
      </c>
      <c r="C37">
        <v>81.771649999999994</v>
      </c>
    </row>
    <row r="38" spans="1:3" x14ac:dyDescent="0.35">
      <c r="A38" t="s">
        <v>45</v>
      </c>
      <c r="B38" t="s">
        <v>356</v>
      </c>
      <c r="C38">
        <v>81.088899999999995</v>
      </c>
    </row>
    <row r="39" spans="1:3" x14ac:dyDescent="0.35">
      <c r="A39" t="s">
        <v>46</v>
      </c>
      <c r="B39" t="s">
        <v>356</v>
      </c>
      <c r="C39">
        <v>78.949110000000005</v>
      </c>
    </row>
    <row r="40" spans="1:3" x14ac:dyDescent="0.35">
      <c r="A40" t="s">
        <v>47</v>
      </c>
      <c r="B40" t="s">
        <v>356</v>
      </c>
      <c r="C40">
        <v>78.148099999999999</v>
      </c>
    </row>
    <row r="41" spans="1:3" x14ac:dyDescent="0.35">
      <c r="A41" t="s">
        <v>48</v>
      </c>
      <c r="B41" t="s">
        <v>356</v>
      </c>
      <c r="C41">
        <v>81.591729999999998</v>
      </c>
    </row>
    <row r="42" spans="1:3" x14ac:dyDescent="0.35">
      <c r="A42" t="s">
        <v>49</v>
      </c>
      <c r="B42" t="s">
        <v>356</v>
      </c>
      <c r="C42">
        <v>81.555580000000006</v>
      </c>
    </row>
    <row r="43" spans="1:3" x14ac:dyDescent="0.35">
      <c r="A43" t="s">
        <v>50</v>
      </c>
      <c r="B43" t="s">
        <v>356</v>
      </c>
      <c r="C43">
        <v>79.109939999999995</v>
      </c>
    </row>
    <row r="44" spans="1:3" x14ac:dyDescent="0.35">
      <c r="A44" t="s">
        <v>51</v>
      </c>
      <c r="B44" t="s">
        <v>356</v>
      </c>
      <c r="C44">
        <v>79.518569999999997</v>
      </c>
    </row>
    <row r="45" spans="1:3" x14ac:dyDescent="0.35">
      <c r="A45" t="s">
        <v>52</v>
      </c>
      <c r="B45" t="s">
        <v>356</v>
      </c>
      <c r="C45">
        <v>77.878200000000007</v>
      </c>
    </row>
    <row r="46" spans="1:3" x14ac:dyDescent="0.35">
      <c r="A46" t="s">
        <v>53</v>
      </c>
      <c r="B46" t="s">
        <v>356</v>
      </c>
      <c r="C46">
        <v>78.529650000000004</v>
      </c>
    </row>
    <row r="47" spans="1:3" x14ac:dyDescent="0.35">
      <c r="A47" t="s">
        <v>54</v>
      </c>
      <c r="B47" t="s">
        <v>356</v>
      </c>
      <c r="C47">
        <v>79.516300000000001</v>
      </c>
    </row>
    <row r="48" spans="1:3" x14ac:dyDescent="0.35">
      <c r="A48" t="s">
        <v>55</v>
      </c>
      <c r="B48" t="s">
        <v>356</v>
      </c>
      <c r="C48">
        <v>78.047489999999996</v>
      </c>
    </row>
    <row r="49" spans="1:3" x14ac:dyDescent="0.35">
      <c r="A49" t="s">
        <v>56</v>
      </c>
      <c r="B49" t="s">
        <v>356</v>
      </c>
      <c r="C49">
        <v>80.260220000000004</v>
      </c>
    </row>
    <row r="50" spans="1:3" x14ac:dyDescent="0.35">
      <c r="A50" t="s">
        <v>57</v>
      </c>
      <c r="B50" t="s">
        <v>356</v>
      </c>
      <c r="C50">
        <v>79.70787</v>
      </c>
    </row>
    <row r="51" spans="1:3" x14ac:dyDescent="0.35">
      <c r="A51" t="s">
        <v>58</v>
      </c>
      <c r="B51" t="s">
        <v>356</v>
      </c>
      <c r="C51">
        <v>80.491479999999996</v>
      </c>
    </row>
    <row r="52" spans="1:3" x14ac:dyDescent="0.35">
      <c r="A52" t="s">
        <v>59</v>
      </c>
      <c r="B52" t="s">
        <v>356</v>
      </c>
      <c r="C52">
        <v>79.62106</v>
      </c>
    </row>
    <row r="53" spans="1:3" x14ac:dyDescent="0.35">
      <c r="A53" t="s">
        <v>60</v>
      </c>
      <c r="B53" t="s">
        <v>356</v>
      </c>
      <c r="C53">
        <v>80.981679999999997</v>
      </c>
    </row>
    <row r="54" spans="1:3" x14ac:dyDescent="0.35">
      <c r="A54" t="s">
        <v>61</v>
      </c>
      <c r="B54" t="s">
        <v>356</v>
      </c>
      <c r="C54">
        <v>80.067700000000002</v>
      </c>
    </row>
    <row r="55" spans="1:3" x14ac:dyDescent="0.35">
      <c r="A55" t="s">
        <v>62</v>
      </c>
      <c r="B55" t="s">
        <v>356</v>
      </c>
      <c r="C55">
        <v>81.457059999999998</v>
      </c>
    </row>
    <row r="56" spans="1:3" x14ac:dyDescent="0.35">
      <c r="A56" t="s">
        <v>357</v>
      </c>
      <c r="B56" t="s">
        <v>356</v>
      </c>
      <c r="C56">
        <v>79.172830000000005</v>
      </c>
    </row>
    <row r="57" spans="1:3" x14ac:dyDescent="0.35">
      <c r="A57" t="s">
        <v>63</v>
      </c>
      <c r="B57" t="s">
        <v>356</v>
      </c>
      <c r="C57">
        <v>81.194339999999997</v>
      </c>
    </row>
    <row r="58" spans="1:3" x14ac:dyDescent="0.35">
      <c r="A58" t="s">
        <v>64</v>
      </c>
      <c r="B58" t="s">
        <v>356</v>
      </c>
      <c r="C58">
        <v>82.687839999999994</v>
      </c>
    </row>
    <row r="59" spans="1:3" x14ac:dyDescent="0.35">
      <c r="A59" t="s">
        <v>65</v>
      </c>
      <c r="B59" t="s">
        <v>356</v>
      </c>
      <c r="C59">
        <v>81.633200000000002</v>
      </c>
    </row>
    <row r="60" spans="1:3" x14ac:dyDescent="0.35">
      <c r="A60" t="s">
        <v>66</v>
      </c>
      <c r="B60" t="s">
        <v>356</v>
      </c>
      <c r="C60">
        <v>82.174170000000004</v>
      </c>
    </row>
    <row r="61" spans="1:3" x14ac:dyDescent="0.35">
      <c r="A61" t="s">
        <v>67</v>
      </c>
      <c r="B61" t="s">
        <v>356</v>
      </c>
      <c r="C61">
        <v>80.629819999999995</v>
      </c>
    </row>
    <row r="62" spans="1:3" x14ac:dyDescent="0.35">
      <c r="A62" t="s">
        <v>68</v>
      </c>
      <c r="B62" t="s">
        <v>356</v>
      </c>
      <c r="C62">
        <v>81.556730000000002</v>
      </c>
    </row>
    <row r="63" spans="1:3" x14ac:dyDescent="0.35">
      <c r="A63" t="s">
        <v>69</v>
      </c>
      <c r="B63" t="s">
        <v>356</v>
      </c>
      <c r="C63">
        <v>78.437520000000006</v>
      </c>
    </row>
    <row r="64" spans="1:3" x14ac:dyDescent="0.35">
      <c r="A64" t="s">
        <v>70</v>
      </c>
      <c r="B64" t="s">
        <v>356</v>
      </c>
      <c r="C64">
        <v>81.3108</v>
      </c>
    </row>
    <row r="65" spans="1:3" x14ac:dyDescent="0.35">
      <c r="A65" t="s">
        <v>71</v>
      </c>
      <c r="B65" t="s">
        <v>356</v>
      </c>
      <c r="C65">
        <v>82.296000000000006</v>
      </c>
    </row>
    <row r="66" spans="1:3" x14ac:dyDescent="0.35">
      <c r="A66" t="s">
        <v>72</v>
      </c>
      <c r="B66" t="s">
        <v>356</v>
      </c>
      <c r="C66">
        <v>78.602140000000006</v>
      </c>
    </row>
    <row r="67" spans="1:3" x14ac:dyDescent="0.35">
      <c r="A67" t="s">
        <v>73</v>
      </c>
      <c r="B67" t="s">
        <v>356</v>
      </c>
      <c r="C67">
        <v>76.874510000000001</v>
      </c>
    </row>
    <row r="68" spans="1:3" x14ac:dyDescent="0.35">
      <c r="A68" t="s">
        <v>74</v>
      </c>
      <c r="B68" t="s">
        <v>356</v>
      </c>
      <c r="C68">
        <v>78.830240000000003</v>
      </c>
    </row>
    <row r="69" spans="1:3" x14ac:dyDescent="0.35">
      <c r="A69" t="s">
        <v>75</v>
      </c>
      <c r="B69" t="s">
        <v>356</v>
      </c>
      <c r="C69">
        <v>78.109719999999996</v>
      </c>
    </row>
    <row r="70" spans="1:3" x14ac:dyDescent="0.35">
      <c r="A70" t="s">
        <v>76</v>
      </c>
      <c r="B70" t="s">
        <v>356</v>
      </c>
      <c r="C70">
        <v>80.899469999999994</v>
      </c>
    </row>
    <row r="71" spans="1:3" x14ac:dyDescent="0.35">
      <c r="A71" t="s">
        <v>77</v>
      </c>
      <c r="B71" t="s">
        <v>356</v>
      </c>
      <c r="C71">
        <v>81.521349999999998</v>
      </c>
    </row>
    <row r="72" spans="1:3" x14ac:dyDescent="0.35">
      <c r="A72" t="s">
        <v>78</v>
      </c>
      <c r="B72" t="s">
        <v>356</v>
      </c>
      <c r="C72">
        <v>79.495559999999998</v>
      </c>
    </row>
    <row r="73" spans="1:3" x14ac:dyDescent="0.35">
      <c r="A73" t="s">
        <v>79</v>
      </c>
      <c r="B73" t="s">
        <v>356</v>
      </c>
      <c r="C73">
        <v>77.55583</v>
      </c>
    </row>
    <row r="74" spans="1:3" x14ac:dyDescent="0.35">
      <c r="A74" t="s">
        <v>80</v>
      </c>
      <c r="B74" t="s">
        <v>356</v>
      </c>
      <c r="C74">
        <v>77.849239999999995</v>
      </c>
    </row>
    <row r="75" spans="1:3" x14ac:dyDescent="0.35">
      <c r="A75" t="s">
        <v>81</v>
      </c>
      <c r="B75" t="s">
        <v>356</v>
      </c>
      <c r="C75">
        <v>80.465400000000002</v>
      </c>
    </row>
    <row r="76" spans="1:3" x14ac:dyDescent="0.35">
      <c r="A76" t="s">
        <v>82</v>
      </c>
      <c r="B76" t="s">
        <v>356</v>
      </c>
      <c r="C76">
        <v>79.652910000000006</v>
      </c>
    </row>
    <row r="77" spans="1:3" x14ac:dyDescent="0.35">
      <c r="A77" t="s">
        <v>83</v>
      </c>
      <c r="B77" t="s">
        <v>356</v>
      </c>
      <c r="C77">
        <v>79.15204</v>
      </c>
    </row>
    <row r="78" spans="1:3" x14ac:dyDescent="0.35">
      <c r="A78" t="s">
        <v>84</v>
      </c>
      <c r="B78" t="s">
        <v>356</v>
      </c>
      <c r="C78">
        <v>79.876379999999997</v>
      </c>
    </row>
    <row r="79" spans="1:3" x14ac:dyDescent="0.35">
      <c r="A79" t="s">
        <v>85</v>
      </c>
      <c r="B79" t="s">
        <v>356</v>
      </c>
      <c r="C79">
        <v>78.865840000000006</v>
      </c>
    </row>
    <row r="80" spans="1:3" x14ac:dyDescent="0.35">
      <c r="A80" t="s">
        <v>86</v>
      </c>
      <c r="B80" t="s">
        <v>356</v>
      </c>
      <c r="C80">
        <v>81.468419999999995</v>
      </c>
    </row>
    <row r="81" spans="1:3" x14ac:dyDescent="0.35">
      <c r="A81" t="s">
        <v>87</v>
      </c>
      <c r="B81" t="s">
        <v>356</v>
      </c>
      <c r="C81">
        <v>78.589449999999999</v>
      </c>
    </row>
    <row r="82" spans="1:3" x14ac:dyDescent="0.35">
      <c r="A82" t="s">
        <v>88</v>
      </c>
      <c r="B82" t="s">
        <v>356</v>
      </c>
      <c r="C82">
        <v>80.696979999999996</v>
      </c>
    </row>
    <row r="83" spans="1:3" x14ac:dyDescent="0.35">
      <c r="A83" t="s">
        <v>89</v>
      </c>
      <c r="B83" t="s">
        <v>356</v>
      </c>
      <c r="C83">
        <v>79.545299999999997</v>
      </c>
    </row>
    <row r="84" spans="1:3" x14ac:dyDescent="0.35">
      <c r="A84" t="s">
        <v>90</v>
      </c>
      <c r="B84" t="s">
        <v>356</v>
      </c>
      <c r="C84">
        <v>81.70384</v>
      </c>
    </row>
    <row r="85" spans="1:3" x14ac:dyDescent="0.35">
      <c r="A85" t="s">
        <v>91</v>
      </c>
      <c r="B85" t="s">
        <v>356</v>
      </c>
      <c r="C85">
        <v>80.22099</v>
      </c>
    </row>
    <row r="86" spans="1:3" x14ac:dyDescent="0.35">
      <c r="A86" t="s">
        <v>92</v>
      </c>
      <c r="B86" t="s">
        <v>356</v>
      </c>
      <c r="C86">
        <v>79.181979999999996</v>
      </c>
    </row>
    <row r="87" spans="1:3" x14ac:dyDescent="0.35">
      <c r="A87" t="s">
        <v>93</v>
      </c>
      <c r="B87" t="s">
        <v>356</v>
      </c>
      <c r="C87">
        <v>80.563249999999996</v>
      </c>
    </row>
    <row r="88" spans="1:3" x14ac:dyDescent="0.35">
      <c r="A88" t="s">
        <v>94</v>
      </c>
      <c r="B88" t="s">
        <v>356</v>
      </c>
      <c r="C88">
        <v>81.454319999999996</v>
      </c>
    </row>
    <row r="89" spans="1:3" x14ac:dyDescent="0.35">
      <c r="A89" t="s">
        <v>95</v>
      </c>
      <c r="B89" t="s">
        <v>356</v>
      </c>
      <c r="C89">
        <v>82.933210000000003</v>
      </c>
    </row>
    <row r="90" spans="1:3" x14ac:dyDescent="0.35">
      <c r="A90" t="s">
        <v>96</v>
      </c>
      <c r="B90" t="s">
        <v>356</v>
      </c>
      <c r="C90">
        <v>82.004050000000007</v>
      </c>
    </row>
    <row r="91" spans="1:3" x14ac:dyDescent="0.35">
      <c r="A91" t="s">
        <v>97</v>
      </c>
      <c r="B91" t="s">
        <v>356</v>
      </c>
      <c r="C91">
        <v>81.425150000000002</v>
      </c>
    </row>
    <row r="92" spans="1:3" x14ac:dyDescent="0.35">
      <c r="A92" t="s">
        <v>98</v>
      </c>
      <c r="B92" t="s">
        <v>356</v>
      </c>
      <c r="C92">
        <v>80.75385</v>
      </c>
    </row>
    <row r="93" spans="1:3" x14ac:dyDescent="0.35">
      <c r="A93" t="s">
        <v>99</v>
      </c>
      <c r="B93" t="s">
        <v>356</v>
      </c>
      <c r="C93">
        <v>78.522689999999997</v>
      </c>
    </row>
    <row r="94" spans="1:3" x14ac:dyDescent="0.35">
      <c r="A94" t="s">
        <v>100</v>
      </c>
      <c r="B94" t="s">
        <v>356</v>
      </c>
      <c r="C94">
        <v>79.959569999999999</v>
      </c>
    </row>
    <row r="95" spans="1:3" x14ac:dyDescent="0.35">
      <c r="A95" t="s">
        <v>101</v>
      </c>
      <c r="B95" t="s">
        <v>356</v>
      </c>
      <c r="C95">
        <v>76.751630000000006</v>
      </c>
    </row>
    <row r="96" spans="1:3" x14ac:dyDescent="0.35">
      <c r="A96" t="s">
        <v>102</v>
      </c>
      <c r="B96" t="s">
        <v>356</v>
      </c>
      <c r="C96">
        <v>81.469269999999995</v>
      </c>
    </row>
    <row r="97" spans="1:3" x14ac:dyDescent="0.35">
      <c r="A97" t="s">
        <v>103</v>
      </c>
      <c r="B97" t="s">
        <v>356</v>
      </c>
      <c r="C97">
        <v>80.365650000000002</v>
      </c>
    </row>
    <row r="98" spans="1:3" x14ac:dyDescent="0.35">
      <c r="A98" t="s">
        <v>104</v>
      </c>
      <c r="B98" t="s">
        <v>356</v>
      </c>
      <c r="C98">
        <v>81.687110000000004</v>
      </c>
    </row>
    <row r="99" spans="1:3" x14ac:dyDescent="0.35">
      <c r="A99" t="s">
        <v>105</v>
      </c>
      <c r="B99" t="s">
        <v>356</v>
      </c>
      <c r="C99">
        <v>79.794640000000001</v>
      </c>
    </row>
    <row r="100" spans="1:3" x14ac:dyDescent="0.35">
      <c r="A100" t="s">
        <v>106</v>
      </c>
      <c r="B100" t="s">
        <v>356</v>
      </c>
      <c r="C100">
        <v>80.489639999999994</v>
      </c>
    </row>
    <row r="101" spans="1:3" x14ac:dyDescent="0.35">
      <c r="A101" t="s">
        <v>107</v>
      </c>
      <c r="B101" t="s">
        <v>356</v>
      </c>
      <c r="C101">
        <v>81.057879999999997</v>
      </c>
    </row>
    <row r="102" spans="1:3" x14ac:dyDescent="0.35">
      <c r="A102" t="s">
        <v>108</v>
      </c>
      <c r="B102" t="s">
        <v>356</v>
      </c>
      <c r="C102">
        <v>79.679209999999998</v>
      </c>
    </row>
    <row r="103" spans="1:3" x14ac:dyDescent="0.35">
      <c r="A103" t="s">
        <v>109</v>
      </c>
      <c r="B103" t="s">
        <v>356</v>
      </c>
      <c r="C103">
        <v>81.291470000000004</v>
      </c>
    </row>
    <row r="104" spans="1:3" x14ac:dyDescent="0.35">
      <c r="A104" t="s">
        <v>110</v>
      </c>
      <c r="B104" t="s">
        <v>356</v>
      </c>
      <c r="C104">
        <v>79.861400000000003</v>
      </c>
    </row>
    <row r="105" spans="1:3" x14ac:dyDescent="0.35">
      <c r="A105" t="s">
        <v>111</v>
      </c>
      <c r="B105" t="s">
        <v>356</v>
      </c>
      <c r="C105">
        <v>80.214250000000007</v>
      </c>
    </row>
    <row r="106" spans="1:3" x14ac:dyDescent="0.35">
      <c r="A106" t="s">
        <v>112</v>
      </c>
      <c r="B106" t="s">
        <v>356</v>
      </c>
      <c r="C106">
        <v>78.377970000000005</v>
      </c>
    </row>
    <row r="107" spans="1:3" x14ac:dyDescent="0.35">
      <c r="A107" t="s">
        <v>113</v>
      </c>
      <c r="B107" t="s">
        <v>356</v>
      </c>
      <c r="C107">
        <v>80.158429999999996</v>
      </c>
    </row>
    <row r="108" spans="1:3" x14ac:dyDescent="0.35">
      <c r="A108" t="s">
        <v>114</v>
      </c>
      <c r="B108" t="s">
        <v>356</v>
      </c>
      <c r="C108">
        <v>81.290649999999999</v>
      </c>
    </row>
    <row r="109" spans="1:3" x14ac:dyDescent="0.35">
      <c r="A109" t="s">
        <v>115</v>
      </c>
      <c r="B109" t="s">
        <v>356</v>
      </c>
      <c r="C109">
        <v>78.159189999999995</v>
      </c>
    </row>
    <row r="110" spans="1:3" x14ac:dyDescent="0.35">
      <c r="A110" t="s">
        <v>116</v>
      </c>
      <c r="B110" t="s">
        <v>356</v>
      </c>
      <c r="C110">
        <v>81.650530000000003</v>
      </c>
    </row>
    <row r="111" spans="1:3" x14ac:dyDescent="0.35">
      <c r="A111" t="s">
        <v>117</v>
      </c>
      <c r="B111" t="s">
        <v>356</v>
      </c>
      <c r="C111">
        <v>80.28819</v>
      </c>
    </row>
    <row r="112" spans="1:3" x14ac:dyDescent="0.35">
      <c r="A112" t="s">
        <v>118</v>
      </c>
      <c r="B112" t="s">
        <v>356</v>
      </c>
      <c r="C112">
        <v>81.26652</v>
      </c>
    </row>
    <row r="113" spans="1:3" x14ac:dyDescent="0.35">
      <c r="A113" t="s">
        <v>119</v>
      </c>
      <c r="B113" t="s">
        <v>356</v>
      </c>
      <c r="C113">
        <v>80.541659999999993</v>
      </c>
    </row>
    <row r="114" spans="1:3" x14ac:dyDescent="0.35">
      <c r="A114" t="s">
        <v>120</v>
      </c>
      <c r="B114" t="s">
        <v>356</v>
      </c>
      <c r="C114">
        <v>77.890450000000001</v>
      </c>
    </row>
    <row r="115" spans="1:3" x14ac:dyDescent="0.35">
      <c r="A115" t="s">
        <v>121</v>
      </c>
      <c r="B115" t="s">
        <v>356</v>
      </c>
      <c r="C115">
        <v>79.99794</v>
      </c>
    </row>
    <row r="116" spans="1:3" x14ac:dyDescent="0.35">
      <c r="A116" t="s">
        <v>122</v>
      </c>
      <c r="B116" t="s">
        <v>356</v>
      </c>
      <c r="C116">
        <v>80.778790000000001</v>
      </c>
    </row>
    <row r="117" spans="1:3" x14ac:dyDescent="0.35">
      <c r="A117" t="s">
        <v>123</v>
      </c>
      <c r="B117" t="s">
        <v>356</v>
      </c>
      <c r="C117">
        <v>80.390420000000006</v>
      </c>
    </row>
    <row r="118" spans="1:3" x14ac:dyDescent="0.35">
      <c r="A118" t="s">
        <v>124</v>
      </c>
      <c r="B118" t="s">
        <v>356</v>
      </c>
      <c r="C118">
        <v>81.600840000000005</v>
      </c>
    </row>
    <row r="119" spans="1:3" x14ac:dyDescent="0.35">
      <c r="A119" t="s">
        <v>125</v>
      </c>
      <c r="B119" t="s">
        <v>356</v>
      </c>
      <c r="C119">
        <v>82.119900000000001</v>
      </c>
    </row>
    <row r="120" spans="1:3" x14ac:dyDescent="0.35">
      <c r="A120" t="s">
        <v>126</v>
      </c>
      <c r="B120" t="s">
        <v>356</v>
      </c>
      <c r="C120">
        <v>81.108109999999996</v>
      </c>
    </row>
    <row r="121" spans="1:3" x14ac:dyDescent="0.35">
      <c r="A121" t="s">
        <v>127</v>
      </c>
      <c r="B121" t="s">
        <v>356</v>
      </c>
      <c r="C121">
        <v>79.262100000000004</v>
      </c>
    </row>
    <row r="122" spans="1:3" x14ac:dyDescent="0.35">
      <c r="A122" t="s">
        <v>128</v>
      </c>
      <c r="B122" t="s">
        <v>356</v>
      </c>
      <c r="C122">
        <v>82.533559999999994</v>
      </c>
    </row>
    <row r="123" spans="1:3" x14ac:dyDescent="0.35">
      <c r="A123" t="s">
        <v>129</v>
      </c>
      <c r="B123" t="s">
        <v>356</v>
      </c>
      <c r="C123">
        <v>80.257450000000006</v>
      </c>
    </row>
    <row r="124" spans="1:3" x14ac:dyDescent="0.35">
      <c r="A124" t="s">
        <v>130</v>
      </c>
      <c r="B124" t="s">
        <v>356</v>
      </c>
      <c r="C124">
        <v>82.103309999999993</v>
      </c>
    </row>
    <row r="125" spans="1:3" x14ac:dyDescent="0.35">
      <c r="A125" t="s">
        <v>131</v>
      </c>
      <c r="B125" t="s">
        <v>356</v>
      </c>
      <c r="C125">
        <v>80.239590000000007</v>
      </c>
    </row>
    <row r="126" spans="1:3" x14ac:dyDescent="0.35">
      <c r="A126" t="s">
        <v>132</v>
      </c>
      <c r="B126" t="s">
        <v>356</v>
      </c>
      <c r="C126">
        <v>81.033919999999995</v>
      </c>
    </row>
    <row r="127" spans="1:3" x14ac:dyDescent="0.35">
      <c r="A127" t="s">
        <v>133</v>
      </c>
      <c r="B127" t="s">
        <v>356</v>
      </c>
      <c r="C127">
        <v>82.047089999999997</v>
      </c>
    </row>
    <row r="128" spans="1:3" x14ac:dyDescent="0.35">
      <c r="A128" t="s">
        <v>134</v>
      </c>
      <c r="B128" t="s">
        <v>356</v>
      </c>
      <c r="C128">
        <v>81.255340000000004</v>
      </c>
    </row>
    <row r="129" spans="1:3" x14ac:dyDescent="0.35">
      <c r="A129" t="s">
        <v>135</v>
      </c>
      <c r="B129" t="s">
        <v>356</v>
      </c>
      <c r="C129">
        <v>81.366569999999996</v>
      </c>
    </row>
    <row r="130" spans="1:3" x14ac:dyDescent="0.35">
      <c r="A130" t="s">
        <v>136</v>
      </c>
      <c r="B130" t="s">
        <v>356</v>
      </c>
      <c r="C130">
        <v>81.133790000000005</v>
      </c>
    </row>
    <row r="131" spans="1:3" x14ac:dyDescent="0.35">
      <c r="A131" t="s">
        <v>137</v>
      </c>
      <c r="B131" t="s">
        <v>356</v>
      </c>
      <c r="C131">
        <v>81.104960000000005</v>
      </c>
    </row>
    <row r="132" spans="1:3" x14ac:dyDescent="0.35">
      <c r="A132" t="s">
        <v>138</v>
      </c>
      <c r="B132" t="s">
        <v>356</v>
      </c>
      <c r="C132">
        <v>81.665750000000003</v>
      </c>
    </row>
    <row r="133" spans="1:3" x14ac:dyDescent="0.35">
      <c r="A133" t="s">
        <v>139</v>
      </c>
      <c r="B133" t="s">
        <v>356</v>
      </c>
      <c r="C133">
        <v>79.315529999999995</v>
      </c>
    </row>
    <row r="134" spans="1:3" x14ac:dyDescent="0.35">
      <c r="A134" t="s">
        <v>140</v>
      </c>
      <c r="B134" t="s">
        <v>356</v>
      </c>
      <c r="C134">
        <v>80.410669999999996</v>
      </c>
    </row>
    <row r="135" spans="1:3" x14ac:dyDescent="0.35">
      <c r="A135" t="s">
        <v>141</v>
      </c>
      <c r="B135" t="s">
        <v>356</v>
      </c>
      <c r="C135">
        <v>79.751260000000002</v>
      </c>
    </row>
    <row r="136" spans="1:3" x14ac:dyDescent="0.35">
      <c r="A136" t="s">
        <v>142</v>
      </c>
      <c r="B136" t="s">
        <v>356</v>
      </c>
      <c r="C136">
        <v>78.839380000000006</v>
      </c>
    </row>
    <row r="137" spans="1:3" x14ac:dyDescent="0.35">
      <c r="A137" t="s">
        <v>143</v>
      </c>
      <c r="B137" t="s">
        <v>356</v>
      </c>
      <c r="C137">
        <v>79.447950000000006</v>
      </c>
    </row>
    <row r="138" spans="1:3" x14ac:dyDescent="0.35">
      <c r="A138" t="s">
        <v>144</v>
      </c>
      <c r="B138" t="s">
        <v>356</v>
      </c>
      <c r="C138">
        <v>79.601439999999997</v>
      </c>
    </row>
    <row r="139" spans="1:3" x14ac:dyDescent="0.35">
      <c r="A139" t="s">
        <v>145</v>
      </c>
      <c r="B139" t="s">
        <v>356</v>
      </c>
      <c r="C139">
        <v>80.569749999999999</v>
      </c>
    </row>
    <row r="140" spans="1:3" x14ac:dyDescent="0.35">
      <c r="A140" t="s">
        <v>146</v>
      </c>
      <c r="B140" t="s">
        <v>356</v>
      </c>
      <c r="C140">
        <v>81.935450000000003</v>
      </c>
    </row>
    <row r="141" spans="1:3" x14ac:dyDescent="0.35">
      <c r="A141" t="s">
        <v>147</v>
      </c>
      <c r="B141" t="s">
        <v>356</v>
      </c>
      <c r="C141">
        <v>79.156989999999993</v>
      </c>
    </row>
    <row r="142" spans="1:3" x14ac:dyDescent="0.35">
      <c r="A142" t="s">
        <v>148</v>
      </c>
      <c r="B142" t="s">
        <v>356</v>
      </c>
      <c r="C142">
        <v>78.788309999999996</v>
      </c>
    </row>
    <row r="143" spans="1:3" x14ac:dyDescent="0.35">
      <c r="A143" t="s">
        <v>149</v>
      </c>
      <c r="B143" t="s">
        <v>356</v>
      </c>
      <c r="C143">
        <v>77.843149999999994</v>
      </c>
    </row>
    <row r="144" spans="1:3" x14ac:dyDescent="0.35">
      <c r="A144" t="s">
        <v>150</v>
      </c>
      <c r="B144" t="s">
        <v>356</v>
      </c>
      <c r="C144">
        <v>81.533299999999997</v>
      </c>
    </row>
    <row r="145" spans="1:3" x14ac:dyDescent="0.35">
      <c r="A145" t="s">
        <v>151</v>
      </c>
      <c r="B145" t="s">
        <v>356</v>
      </c>
      <c r="C145">
        <v>81.719329999999999</v>
      </c>
    </row>
    <row r="146" spans="1:3" x14ac:dyDescent="0.35">
      <c r="A146" t="s">
        <v>152</v>
      </c>
      <c r="B146" t="s">
        <v>356</v>
      </c>
      <c r="C146">
        <v>76.70966</v>
      </c>
    </row>
    <row r="147" spans="1:3" x14ac:dyDescent="0.35">
      <c r="A147" t="s">
        <v>153</v>
      </c>
      <c r="B147" t="s">
        <v>356</v>
      </c>
      <c r="C147">
        <v>78.868260000000006</v>
      </c>
    </row>
    <row r="148" spans="1:3" x14ac:dyDescent="0.35">
      <c r="A148" t="s">
        <v>154</v>
      </c>
      <c r="B148" t="s">
        <v>356</v>
      </c>
      <c r="C148">
        <v>79.20823</v>
      </c>
    </row>
    <row r="149" spans="1:3" x14ac:dyDescent="0.35">
      <c r="A149" t="s">
        <v>155</v>
      </c>
      <c r="B149" t="s">
        <v>356</v>
      </c>
      <c r="C149">
        <v>76.809979999999996</v>
      </c>
    </row>
    <row r="150" spans="1:3" x14ac:dyDescent="0.35">
      <c r="A150" t="s">
        <v>156</v>
      </c>
      <c r="B150" t="s">
        <v>356</v>
      </c>
      <c r="C150">
        <v>78.440730000000002</v>
      </c>
    </row>
    <row r="151" spans="1:3" x14ac:dyDescent="0.35">
      <c r="A151" t="s">
        <v>157</v>
      </c>
      <c r="B151" t="s">
        <v>356</v>
      </c>
      <c r="C151">
        <v>78.113140000000001</v>
      </c>
    </row>
    <row r="152" spans="1:3" x14ac:dyDescent="0.35">
      <c r="A152" t="s">
        <v>158</v>
      </c>
      <c r="B152" t="s">
        <v>356</v>
      </c>
      <c r="C152">
        <v>77.814980000000006</v>
      </c>
    </row>
    <row r="153" spans="1:3" x14ac:dyDescent="0.35">
      <c r="A153" t="s">
        <v>159</v>
      </c>
      <c r="B153" t="s">
        <v>356</v>
      </c>
      <c r="C153">
        <v>81.776499999999999</v>
      </c>
    </row>
    <row r="154" spans="1:3" x14ac:dyDescent="0.35">
      <c r="A154" t="s">
        <v>160</v>
      </c>
      <c r="B154" t="s">
        <v>356</v>
      </c>
      <c r="C154">
        <v>78.151179999999997</v>
      </c>
    </row>
    <row r="155" spans="1:3" x14ac:dyDescent="0.35">
      <c r="A155" t="s">
        <v>161</v>
      </c>
      <c r="B155" t="s">
        <v>356</v>
      </c>
      <c r="C155">
        <v>80.097999999999999</v>
      </c>
    </row>
    <row r="156" spans="1:3" x14ac:dyDescent="0.35">
      <c r="A156" t="s">
        <v>162</v>
      </c>
      <c r="B156" t="s">
        <v>356</v>
      </c>
      <c r="C156">
        <v>79.796440000000004</v>
      </c>
    </row>
    <row r="157" spans="1:3" x14ac:dyDescent="0.35">
      <c r="A157" t="s">
        <v>163</v>
      </c>
      <c r="B157" t="s">
        <v>356</v>
      </c>
      <c r="C157">
        <v>79.036199999999994</v>
      </c>
    </row>
    <row r="158" spans="1:3" x14ac:dyDescent="0.35">
      <c r="A158" t="s">
        <v>164</v>
      </c>
      <c r="B158" t="s">
        <v>356</v>
      </c>
      <c r="C158">
        <v>80.855779999999996</v>
      </c>
    </row>
    <row r="159" spans="1:3" x14ac:dyDescent="0.35">
      <c r="A159" t="s">
        <v>165</v>
      </c>
      <c r="B159" t="s">
        <v>356</v>
      </c>
      <c r="C159">
        <v>80.619929999999997</v>
      </c>
    </row>
    <row r="160" spans="1:3" x14ac:dyDescent="0.35">
      <c r="A160" t="s">
        <v>166</v>
      </c>
      <c r="B160" t="s">
        <v>356</v>
      </c>
      <c r="C160">
        <v>81.37876</v>
      </c>
    </row>
    <row r="161" spans="1:3" x14ac:dyDescent="0.35">
      <c r="A161" t="s">
        <v>167</v>
      </c>
      <c r="B161" t="s">
        <v>356</v>
      </c>
      <c r="C161">
        <v>80.614140000000006</v>
      </c>
    </row>
    <row r="162" spans="1:3" x14ac:dyDescent="0.35">
      <c r="A162" t="s">
        <v>168</v>
      </c>
      <c r="B162" t="s">
        <v>356</v>
      </c>
      <c r="C162">
        <v>81.281660000000002</v>
      </c>
    </row>
    <row r="163" spans="1:3" x14ac:dyDescent="0.35">
      <c r="A163" t="s">
        <v>169</v>
      </c>
      <c r="B163" t="s">
        <v>356</v>
      </c>
      <c r="C163">
        <v>80.13015</v>
      </c>
    </row>
    <row r="164" spans="1:3" x14ac:dyDescent="0.35">
      <c r="A164" t="s">
        <v>170</v>
      </c>
      <c r="B164" t="s">
        <v>356</v>
      </c>
      <c r="C164">
        <v>80.088030000000003</v>
      </c>
    </row>
    <row r="165" spans="1:3" x14ac:dyDescent="0.35">
      <c r="A165" t="s">
        <v>171</v>
      </c>
      <c r="B165" t="s">
        <v>356</v>
      </c>
      <c r="C165">
        <v>78.594629999999995</v>
      </c>
    </row>
    <row r="166" spans="1:3" x14ac:dyDescent="0.35">
      <c r="A166" t="s">
        <v>172</v>
      </c>
      <c r="B166" t="s">
        <v>356</v>
      </c>
      <c r="C166">
        <v>78.704509999999999</v>
      </c>
    </row>
    <row r="167" spans="1:3" x14ac:dyDescent="0.35">
      <c r="A167" t="s">
        <v>173</v>
      </c>
      <c r="B167" t="s">
        <v>356</v>
      </c>
      <c r="C167">
        <v>77.706519999999998</v>
      </c>
    </row>
    <row r="168" spans="1:3" x14ac:dyDescent="0.35">
      <c r="A168" t="s">
        <v>174</v>
      </c>
      <c r="B168" t="s">
        <v>356</v>
      </c>
      <c r="C168">
        <v>81.701859999999996</v>
      </c>
    </row>
    <row r="169" spans="1:3" x14ac:dyDescent="0.35">
      <c r="A169" t="s">
        <v>175</v>
      </c>
      <c r="B169" t="s">
        <v>356</v>
      </c>
      <c r="C169">
        <v>79.623059999999995</v>
      </c>
    </row>
    <row r="170" spans="1:3" x14ac:dyDescent="0.35">
      <c r="A170" t="s">
        <v>176</v>
      </c>
      <c r="B170" t="s">
        <v>356</v>
      </c>
      <c r="C170">
        <v>80.473470000000006</v>
      </c>
    </row>
    <row r="171" spans="1:3" x14ac:dyDescent="0.35">
      <c r="A171" t="s">
        <v>177</v>
      </c>
      <c r="B171" t="s">
        <v>356</v>
      </c>
      <c r="C171">
        <v>79.983270000000005</v>
      </c>
    </row>
    <row r="172" spans="1:3" x14ac:dyDescent="0.35">
      <c r="A172" t="s">
        <v>178</v>
      </c>
      <c r="B172" t="s">
        <v>356</v>
      </c>
      <c r="C172">
        <v>79.981870000000001</v>
      </c>
    </row>
    <row r="173" spans="1:3" x14ac:dyDescent="0.35">
      <c r="A173" t="s">
        <v>179</v>
      </c>
      <c r="B173" t="s">
        <v>356</v>
      </c>
      <c r="C173">
        <v>80.680580000000006</v>
      </c>
    </row>
    <row r="174" spans="1:3" x14ac:dyDescent="0.35">
      <c r="A174" t="s">
        <v>180</v>
      </c>
      <c r="B174" t="s">
        <v>356</v>
      </c>
      <c r="C174">
        <v>78.130039999999994</v>
      </c>
    </row>
    <row r="175" spans="1:3" x14ac:dyDescent="0.35">
      <c r="A175" t="s">
        <v>181</v>
      </c>
      <c r="B175" t="s">
        <v>356</v>
      </c>
      <c r="C175">
        <v>79.8947</v>
      </c>
    </row>
    <row r="176" spans="1:3" x14ac:dyDescent="0.35">
      <c r="A176" t="s">
        <v>182</v>
      </c>
      <c r="B176" t="s">
        <v>356</v>
      </c>
      <c r="C176">
        <v>80.451980000000006</v>
      </c>
    </row>
    <row r="177" spans="1:3" x14ac:dyDescent="0.35">
      <c r="A177" t="s">
        <v>183</v>
      </c>
      <c r="B177" t="s">
        <v>356</v>
      </c>
      <c r="C177">
        <v>78.865769999999998</v>
      </c>
    </row>
    <row r="178" spans="1:3" x14ac:dyDescent="0.35">
      <c r="A178" t="s">
        <v>184</v>
      </c>
      <c r="B178" t="s">
        <v>356</v>
      </c>
      <c r="C178">
        <v>81.365390000000005</v>
      </c>
    </row>
    <row r="179" spans="1:3" x14ac:dyDescent="0.35">
      <c r="A179" t="s">
        <v>185</v>
      </c>
      <c r="B179" t="s">
        <v>356</v>
      </c>
      <c r="C179">
        <v>76.124669999999995</v>
      </c>
    </row>
    <row r="180" spans="1:3" x14ac:dyDescent="0.35">
      <c r="A180" t="s">
        <v>186</v>
      </c>
      <c r="B180" t="s">
        <v>356</v>
      </c>
      <c r="C180">
        <v>81.533799999999999</v>
      </c>
    </row>
    <row r="181" spans="1:3" x14ac:dyDescent="0.35">
      <c r="A181" t="s">
        <v>187</v>
      </c>
      <c r="B181" t="s">
        <v>356</v>
      </c>
      <c r="C181">
        <v>79.938599999999994</v>
      </c>
    </row>
    <row r="182" spans="1:3" x14ac:dyDescent="0.35">
      <c r="A182" t="s">
        <v>188</v>
      </c>
      <c r="B182" t="s">
        <v>356</v>
      </c>
      <c r="C182">
        <v>79.756230000000002</v>
      </c>
    </row>
    <row r="183" spans="1:3" x14ac:dyDescent="0.35">
      <c r="A183" t="s">
        <v>189</v>
      </c>
      <c r="B183" t="s">
        <v>356</v>
      </c>
      <c r="C183">
        <v>78.455579999999998</v>
      </c>
    </row>
    <row r="184" spans="1:3" x14ac:dyDescent="0.35">
      <c r="A184" t="s">
        <v>190</v>
      </c>
      <c r="B184" t="s">
        <v>356</v>
      </c>
      <c r="C184">
        <v>81.188029999999998</v>
      </c>
    </row>
    <row r="185" spans="1:3" x14ac:dyDescent="0.35">
      <c r="A185" t="s">
        <v>191</v>
      </c>
      <c r="B185" t="s">
        <v>356</v>
      </c>
      <c r="C185">
        <v>79.245840000000001</v>
      </c>
    </row>
    <row r="186" spans="1:3" x14ac:dyDescent="0.35">
      <c r="A186" t="s">
        <v>192</v>
      </c>
      <c r="B186" t="s">
        <v>356</v>
      </c>
      <c r="C186">
        <v>81.196489999999997</v>
      </c>
    </row>
    <row r="187" spans="1:3" x14ac:dyDescent="0.35">
      <c r="A187" t="s">
        <v>193</v>
      </c>
      <c r="B187" t="s">
        <v>356</v>
      </c>
      <c r="C187">
        <v>81.68468</v>
      </c>
    </row>
    <row r="188" spans="1:3" x14ac:dyDescent="0.35">
      <c r="A188" t="s">
        <v>194</v>
      </c>
      <c r="B188" t="s">
        <v>356</v>
      </c>
      <c r="C188">
        <v>80.913300000000007</v>
      </c>
    </row>
    <row r="189" spans="1:3" x14ac:dyDescent="0.35">
      <c r="A189" t="s">
        <v>195</v>
      </c>
      <c r="B189" t="s">
        <v>356</v>
      </c>
      <c r="C189">
        <v>81.230930000000001</v>
      </c>
    </row>
    <row r="190" spans="1:3" x14ac:dyDescent="0.35">
      <c r="A190" t="s">
        <v>196</v>
      </c>
      <c r="B190" t="s">
        <v>356</v>
      </c>
      <c r="C190">
        <v>80.621089999999995</v>
      </c>
    </row>
    <row r="191" spans="1:3" x14ac:dyDescent="0.35">
      <c r="A191" t="s">
        <v>197</v>
      </c>
      <c r="B191" t="s">
        <v>356</v>
      </c>
      <c r="C191">
        <v>78.678820000000002</v>
      </c>
    </row>
    <row r="192" spans="1:3" x14ac:dyDescent="0.35">
      <c r="A192" t="s">
        <v>198</v>
      </c>
      <c r="B192" t="s">
        <v>356</v>
      </c>
      <c r="C192">
        <v>80.336359999999999</v>
      </c>
    </row>
    <row r="193" spans="1:3" x14ac:dyDescent="0.35">
      <c r="A193" t="s">
        <v>199</v>
      </c>
      <c r="B193" t="s">
        <v>356</v>
      </c>
      <c r="C193">
        <v>77.913979999999995</v>
      </c>
    </row>
    <row r="194" spans="1:3" x14ac:dyDescent="0.35">
      <c r="A194" t="s">
        <v>200</v>
      </c>
      <c r="B194" t="s">
        <v>356</v>
      </c>
      <c r="C194">
        <v>78.76276</v>
      </c>
    </row>
    <row r="195" spans="1:3" x14ac:dyDescent="0.35">
      <c r="A195" t="s">
        <v>201</v>
      </c>
      <c r="B195" t="s">
        <v>356</v>
      </c>
      <c r="C195">
        <v>80.502390000000005</v>
      </c>
    </row>
    <row r="196" spans="1:3" x14ac:dyDescent="0.35">
      <c r="A196" t="s">
        <v>202</v>
      </c>
      <c r="B196" t="s">
        <v>356</v>
      </c>
      <c r="C196">
        <v>79.964079999999996</v>
      </c>
    </row>
    <row r="197" spans="1:3" x14ac:dyDescent="0.35">
      <c r="A197" t="s">
        <v>203</v>
      </c>
      <c r="B197" t="s">
        <v>356</v>
      </c>
      <c r="C197">
        <v>77.839280000000002</v>
      </c>
    </row>
    <row r="198" spans="1:3" x14ac:dyDescent="0.35">
      <c r="A198" t="s">
        <v>204</v>
      </c>
      <c r="B198" t="s">
        <v>356</v>
      </c>
      <c r="C198">
        <v>79.898780000000002</v>
      </c>
    </row>
    <row r="199" spans="1:3" x14ac:dyDescent="0.35">
      <c r="A199" t="s">
        <v>205</v>
      </c>
      <c r="B199" t="s">
        <v>356</v>
      </c>
      <c r="C199">
        <v>81.708169999999996</v>
      </c>
    </row>
    <row r="200" spans="1:3" x14ac:dyDescent="0.35">
      <c r="A200" t="s">
        <v>206</v>
      </c>
      <c r="B200" t="s">
        <v>356</v>
      </c>
      <c r="C200">
        <v>80.177800000000005</v>
      </c>
    </row>
    <row r="201" spans="1:3" x14ac:dyDescent="0.35">
      <c r="A201" t="s">
        <v>207</v>
      </c>
      <c r="B201" t="s">
        <v>356</v>
      </c>
      <c r="C201">
        <v>80.593630000000005</v>
      </c>
    </row>
    <row r="202" spans="1:3" x14ac:dyDescent="0.35">
      <c r="A202" t="s">
        <v>208</v>
      </c>
      <c r="B202" t="s">
        <v>356</v>
      </c>
      <c r="C202">
        <v>81.559629999999999</v>
      </c>
    </row>
    <row r="203" spans="1:3" x14ac:dyDescent="0.35">
      <c r="A203" t="s">
        <v>209</v>
      </c>
      <c r="B203" t="s">
        <v>356</v>
      </c>
      <c r="C203">
        <v>82.296689999999998</v>
      </c>
    </row>
    <row r="204" spans="1:3" x14ac:dyDescent="0.35">
      <c r="A204" t="s">
        <v>210</v>
      </c>
      <c r="B204" t="s">
        <v>356</v>
      </c>
      <c r="C204">
        <v>82.075869999999995</v>
      </c>
    </row>
    <row r="205" spans="1:3" x14ac:dyDescent="0.35">
      <c r="A205" t="s">
        <v>211</v>
      </c>
      <c r="B205" t="s">
        <v>356</v>
      </c>
      <c r="C205">
        <v>80.468919999999997</v>
      </c>
    </row>
    <row r="206" spans="1:3" x14ac:dyDescent="0.35">
      <c r="A206" t="s">
        <v>212</v>
      </c>
      <c r="B206" t="s">
        <v>356</v>
      </c>
      <c r="C206">
        <v>80.183880000000002</v>
      </c>
    </row>
    <row r="207" spans="1:3" x14ac:dyDescent="0.35">
      <c r="A207" t="s">
        <v>213</v>
      </c>
      <c r="B207" t="s">
        <v>356</v>
      </c>
      <c r="C207">
        <v>80.603340000000003</v>
      </c>
    </row>
    <row r="208" spans="1:3" x14ac:dyDescent="0.35">
      <c r="A208" t="s">
        <v>214</v>
      </c>
      <c r="B208" t="s">
        <v>356</v>
      </c>
      <c r="C208">
        <v>79.366550000000004</v>
      </c>
    </row>
    <row r="209" spans="1:3" x14ac:dyDescent="0.35">
      <c r="A209" t="s">
        <v>215</v>
      </c>
      <c r="B209" t="s">
        <v>356</v>
      </c>
      <c r="C209">
        <v>81.031360000000006</v>
      </c>
    </row>
    <row r="210" spans="1:3" x14ac:dyDescent="0.35">
      <c r="A210" t="s">
        <v>216</v>
      </c>
      <c r="B210" t="s">
        <v>356</v>
      </c>
      <c r="C210">
        <v>78.587789999999998</v>
      </c>
    </row>
    <row r="211" spans="1:3" x14ac:dyDescent="0.35">
      <c r="A211" t="s">
        <v>217</v>
      </c>
      <c r="B211" t="s">
        <v>356</v>
      </c>
      <c r="C211">
        <v>79.219520000000003</v>
      </c>
    </row>
    <row r="212" spans="1:3" x14ac:dyDescent="0.35">
      <c r="A212" t="s">
        <v>218</v>
      </c>
      <c r="B212" t="s">
        <v>356</v>
      </c>
      <c r="C212">
        <v>80.669089999999997</v>
      </c>
    </row>
    <row r="213" spans="1:3" x14ac:dyDescent="0.35">
      <c r="A213" t="s">
        <v>219</v>
      </c>
      <c r="B213" t="s">
        <v>356</v>
      </c>
      <c r="C213">
        <v>78.888499999999993</v>
      </c>
    </row>
    <row r="214" spans="1:3" x14ac:dyDescent="0.35">
      <c r="A214" t="s">
        <v>220</v>
      </c>
      <c r="B214" t="s">
        <v>356</v>
      </c>
      <c r="C214">
        <v>80.635300000000001</v>
      </c>
    </row>
    <row r="215" spans="1:3" x14ac:dyDescent="0.35">
      <c r="A215" t="s">
        <v>221</v>
      </c>
      <c r="B215" t="s">
        <v>356</v>
      </c>
      <c r="C215">
        <v>80.517960000000002</v>
      </c>
    </row>
    <row r="216" spans="1:3" x14ac:dyDescent="0.35">
      <c r="A216" t="s">
        <v>222</v>
      </c>
      <c r="B216" t="s">
        <v>356</v>
      </c>
      <c r="C216">
        <v>79.923959999999994</v>
      </c>
    </row>
    <row r="217" spans="1:3" x14ac:dyDescent="0.35">
      <c r="A217" t="s">
        <v>223</v>
      </c>
      <c r="B217" t="s">
        <v>356</v>
      </c>
      <c r="C217">
        <v>78.679029999999997</v>
      </c>
    </row>
    <row r="218" spans="1:3" x14ac:dyDescent="0.35">
      <c r="A218" t="s">
        <v>224</v>
      </c>
      <c r="B218" t="s">
        <v>356</v>
      </c>
      <c r="C218">
        <v>81.492900000000006</v>
      </c>
    </row>
    <row r="219" spans="1:3" x14ac:dyDescent="0.35">
      <c r="A219" t="s">
        <v>225</v>
      </c>
      <c r="B219" t="s">
        <v>356</v>
      </c>
      <c r="C219">
        <v>80.55059</v>
      </c>
    </row>
    <row r="220" spans="1:3" x14ac:dyDescent="0.35">
      <c r="A220" t="s">
        <v>226</v>
      </c>
      <c r="B220" t="s">
        <v>356</v>
      </c>
      <c r="C220">
        <v>79.432730000000006</v>
      </c>
    </row>
    <row r="221" spans="1:3" x14ac:dyDescent="0.35">
      <c r="A221" t="s">
        <v>227</v>
      </c>
      <c r="B221" t="s">
        <v>356</v>
      </c>
      <c r="C221">
        <v>81.870949999999993</v>
      </c>
    </row>
    <row r="222" spans="1:3" x14ac:dyDescent="0.35">
      <c r="A222" t="s">
        <v>228</v>
      </c>
      <c r="B222" t="s">
        <v>356</v>
      </c>
      <c r="C222">
        <v>81.633769999999998</v>
      </c>
    </row>
    <row r="223" spans="1:3" x14ac:dyDescent="0.35">
      <c r="A223" t="s">
        <v>229</v>
      </c>
      <c r="B223" t="s">
        <v>356</v>
      </c>
      <c r="C223">
        <v>81.812700000000007</v>
      </c>
    </row>
    <row r="224" spans="1:3" x14ac:dyDescent="0.35">
      <c r="A224" t="s">
        <v>230</v>
      </c>
      <c r="B224" t="s">
        <v>356</v>
      </c>
      <c r="C224">
        <v>78.970330000000004</v>
      </c>
    </row>
    <row r="225" spans="1:3" x14ac:dyDescent="0.35">
      <c r="A225" t="s">
        <v>231</v>
      </c>
      <c r="B225" t="s">
        <v>356</v>
      </c>
      <c r="C225">
        <v>82.26491</v>
      </c>
    </row>
    <row r="226" spans="1:3" x14ac:dyDescent="0.35">
      <c r="A226" t="s">
        <v>232</v>
      </c>
      <c r="B226" t="s">
        <v>356</v>
      </c>
      <c r="C226">
        <v>81.641000000000005</v>
      </c>
    </row>
    <row r="227" spans="1:3" x14ac:dyDescent="0.35">
      <c r="A227" t="s">
        <v>233</v>
      </c>
      <c r="B227" t="s">
        <v>356</v>
      </c>
      <c r="C227">
        <v>82.131339999999994</v>
      </c>
    </row>
    <row r="228" spans="1:3" x14ac:dyDescent="0.35">
      <c r="A228" t="s">
        <v>234</v>
      </c>
      <c r="B228" t="s">
        <v>356</v>
      </c>
      <c r="C228">
        <v>81.287909999999997</v>
      </c>
    </row>
    <row r="229" spans="1:3" x14ac:dyDescent="0.35">
      <c r="A229" t="s">
        <v>235</v>
      </c>
      <c r="B229" t="s">
        <v>356</v>
      </c>
      <c r="C229">
        <v>80.489379999999997</v>
      </c>
    </row>
    <row r="230" spans="1:3" x14ac:dyDescent="0.35">
      <c r="A230" t="s">
        <v>236</v>
      </c>
      <c r="B230" t="s">
        <v>356</v>
      </c>
      <c r="C230">
        <v>81.181780000000003</v>
      </c>
    </row>
    <row r="231" spans="1:3" x14ac:dyDescent="0.35">
      <c r="A231" t="s">
        <v>237</v>
      </c>
      <c r="B231" t="s">
        <v>356</v>
      </c>
      <c r="C231">
        <v>80.570589999999996</v>
      </c>
    </row>
    <row r="232" spans="1:3" x14ac:dyDescent="0.35">
      <c r="A232" t="s">
        <v>238</v>
      </c>
      <c r="B232" t="s">
        <v>356</v>
      </c>
      <c r="C232">
        <v>81.715760000000003</v>
      </c>
    </row>
    <row r="233" spans="1:3" x14ac:dyDescent="0.35">
      <c r="A233" t="s">
        <v>239</v>
      </c>
      <c r="B233" t="s">
        <v>356</v>
      </c>
      <c r="C233">
        <v>81.304389999999998</v>
      </c>
    </row>
    <row r="234" spans="1:3" x14ac:dyDescent="0.35">
      <c r="A234" t="s">
        <v>240</v>
      </c>
      <c r="B234" t="s">
        <v>356</v>
      </c>
      <c r="C234">
        <v>81.67371</v>
      </c>
    </row>
    <row r="235" spans="1:3" x14ac:dyDescent="0.35">
      <c r="A235" t="s">
        <v>241</v>
      </c>
      <c r="B235" t="s">
        <v>356</v>
      </c>
      <c r="C235">
        <v>81.298429999999996</v>
      </c>
    </row>
    <row r="236" spans="1:3" x14ac:dyDescent="0.35">
      <c r="A236" t="s">
        <v>242</v>
      </c>
      <c r="B236" t="s">
        <v>356</v>
      </c>
      <c r="C236">
        <v>78.963189999999997</v>
      </c>
    </row>
    <row r="237" spans="1:3" x14ac:dyDescent="0.35">
      <c r="A237" t="s">
        <v>243</v>
      </c>
      <c r="B237" t="s">
        <v>356</v>
      </c>
      <c r="C237">
        <v>78.329719999999995</v>
      </c>
    </row>
    <row r="238" spans="1:3" x14ac:dyDescent="0.35">
      <c r="A238" t="s">
        <v>244</v>
      </c>
      <c r="B238" t="s">
        <v>356</v>
      </c>
      <c r="C238">
        <v>79.881379999999993</v>
      </c>
    </row>
    <row r="239" spans="1:3" x14ac:dyDescent="0.35">
      <c r="A239" t="s">
        <v>245</v>
      </c>
      <c r="B239" t="s">
        <v>356</v>
      </c>
      <c r="C239">
        <v>80.692729999999997</v>
      </c>
    </row>
    <row r="240" spans="1:3" x14ac:dyDescent="0.35">
      <c r="A240" t="s">
        <v>246</v>
      </c>
      <c r="B240" t="s">
        <v>356</v>
      </c>
      <c r="C240">
        <v>81.201120000000003</v>
      </c>
    </row>
    <row r="241" spans="1:3" x14ac:dyDescent="0.35">
      <c r="A241" t="s">
        <v>247</v>
      </c>
      <c r="B241" t="s">
        <v>356</v>
      </c>
      <c r="C241">
        <v>80.257710000000003</v>
      </c>
    </row>
    <row r="242" spans="1:3" x14ac:dyDescent="0.35">
      <c r="A242" t="s">
        <v>248</v>
      </c>
      <c r="B242" t="s">
        <v>356</v>
      </c>
      <c r="C242">
        <v>79.690380000000005</v>
      </c>
    </row>
    <row r="243" spans="1:3" x14ac:dyDescent="0.35">
      <c r="A243" t="s">
        <v>249</v>
      </c>
      <c r="B243" t="s">
        <v>356</v>
      </c>
      <c r="C243">
        <v>80.279740000000004</v>
      </c>
    </row>
    <row r="244" spans="1:3" x14ac:dyDescent="0.35">
      <c r="A244" t="s">
        <v>250</v>
      </c>
      <c r="B244" t="s">
        <v>356</v>
      </c>
      <c r="C244">
        <v>80.583650000000006</v>
      </c>
    </row>
    <row r="245" spans="1:3" x14ac:dyDescent="0.35">
      <c r="A245" t="s">
        <v>251</v>
      </c>
      <c r="B245" t="s">
        <v>356</v>
      </c>
      <c r="C245">
        <v>82.06832</v>
      </c>
    </row>
    <row r="246" spans="1:3" x14ac:dyDescent="0.35">
      <c r="A246" t="s">
        <v>252</v>
      </c>
      <c r="B246" t="s">
        <v>356</v>
      </c>
      <c r="C246">
        <v>81.210980000000006</v>
      </c>
    </row>
    <row r="247" spans="1:3" x14ac:dyDescent="0.35">
      <c r="A247" t="s">
        <v>253</v>
      </c>
      <c r="B247" t="s">
        <v>356</v>
      </c>
      <c r="C247">
        <v>79.634379999999993</v>
      </c>
    </row>
    <row r="248" spans="1:3" x14ac:dyDescent="0.35">
      <c r="A248" t="s">
        <v>254</v>
      </c>
      <c r="B248" t="s">
        <v>356</v>
      </c>
      <c r="C248">
        <v>79.657200000000003</v>
      </c>
    </row>
    <row r="249" spans="1:3" x14ac:dyDescent="0.35">
      <c r="A249" t="s">
        <v>255</v>
      </c>
      <c r="B249" t="s">
        <v>356</v>
      </c>
      <c r="C249">
        <v>80.904920000000004</v>
      </c>
    </row>
    <row r="250" spans="1:3" x14ac:dyDescent="0.35">
      <c r="A250" t="s">
        <v>256</v>
      </c>
      <c r="B250" t="s">
        <v>356</v>
      </c>
      <c r="C250">
        <v>79.227810000000005</v>
      </c>
    </row>
    <row r="251" spans="1:3" x14ac:dyDescent="0.35">
      <c r="A251" t="s">
        <v>257</v>
      </c>
      <c r="B251" t="s">
        <v>356</v>
      </c>
      <c r="C251">
        <v>78.913480000000007</v>
      </c>
    </row>
    <row r="252" spans="1:3" x14ac:dyDescent="0.35">
      <c r="A252" t="s">
        <v>258</v>
      </c>
      <c r="B252" t="s">
        <v>356</v>
      </c>
      <c r="C252">
        <v>81.052989999999994</v>
      </c>
    </row>
    <row r="253" spans="1:3" x14ac:dyDescent="0.35">
      <c r="A253" t="s">
        <v>259</v>
      </c>
      <c r="B253" t="s">
        <v>356</v>
      </c>
      <c r="C253">
        <v>79.740039999999993</v>
      </c>
    </row>
    <row r="254" spans="1:3" x14ac:dyDescent="0.35">
      <c r="A254" t="s">
        <v>358</v>
      </c>
      <c r="B254" t="s">
        <v>356</v>
      </c>
      <c r="C254">
        <v>82.036680000000004</v>
      </c>
    </row>
    <row r="255" spans="1:3" x14ac:dyDescent="0.35">
      <c r="A255" t="s">
        <v>359</v>
      </c>
      <c r="B255" t="s">
        <v>356</v>
      </c>
      <c r="C255">
        <v>80.269769999999994</v>
      </c>
    </row>
    <row r="256" spans="1:3" x14ac:dyDescent="0.35">
      <c r="A256" t="s">
        <v>360</v>
      </c>
      <c r="B256" t="s">
        <v>356</v>
      </c>
      <c r="C256">
        <v>81.703909999999993</v>
      </c>
    </row>
    <row r="257" spans="1:3" x14ac:dyDescent="0.35">
      <c r="A257" t="s">
        <v>361</v>
      </c>
      <c r="B257" t="s">
        <v>356</v>
      </c>
      <c r="C257">
        <v>78.859800000000007</v>
      </c>
    </row>
    <row r="258" spans="1:3" x14ac:dyDescent="0.35">
      <c r="A258" t="s">
        <v>260</v>
      </c>
      <c r="B258" t="s">
        <v>356</v>
      </c>
      <c r="C258">
        <v>78.163799999999995</v>
      </c>
    </row>
    <row r="259" spans="1:3" x14ac:dyDescent="0.35">
      <c r="A259" t="s">
        <v>261</v>
      </c>
      <c r="B259" t="s">
        <v>356</v>
      </c>
      <c r="C259">
        <v>77.949110000000005</v>
      </c>
    </row>
    <row r="260" spans="1:3" x14ac:dyDescent="0.35">
      <c r="A260" t="s">
        <v>262</v>
      </c>
      <c r="B260" t="s">
        <v>356</v>
      </c>
      <c r="C260">
        <v>75.524919999999995</v>
      </c>
    </row>
    <row r="261" spans="1:3" x14ac:dyDescent="0.35">
      <c r="A261" t="s">
        <v>263</v>
      </c>
      <c r="B261" t="s">
        <v>356</v>
      </c>
      <c r="C261">
        <v>77.004649999999998</v>
      </c>
    </row>
    <row r="262" spans="1:3" x14ac:dyDescent="0.35">
      <c r="A262" t="s">
        <v>264</v>
      </c>
      <c r="B262" t="s">
        <v>356</v>
      </c>
      <c r="C262">
        <v>77.144779999999997</v>
      </c>
    </row>
    <row r="263" spans="1:3" x14ac:dyDescent="0.35">
      <c r="A263" t="s">
        <v>265</v>
      </c>
      <c r="B263" t="s">
        <v>356</v>
      </c>
      <c r="C263">
        <v>76.794809999999998</v>
      </c>
    </row>
    <row r="264" spans="1:3" x14ac:dyDescent="0.35">
      <c r="A264" t="s">
        <v>266</v>
      </c>
      <c r="B264" t="s">
        <v>356</v>
      </c>
      <c r="C264">
        <v>79.883600000000001</v>
      </c>
    </row>
    <row r="265" spans="1:3" x14ac:dyDescent="0.35">
      <c r="A265" t="s">
        <v>267</v>
      </c>
      <c r="B265" t="s">
        <v>356</v>
      </c>
      <c r="C265">
        <v>77.537220000000005</v>
      </c>
    </row>
    <row r="266" spans="1:3" x14ac:dyDescent="0.35">
      <c r="A266" t="s">
        <v>268</v>
      </c>
      <c r="B266" t="s">
        <v>356</v>
      </c>
      <c r="C266">
        <v>80.02543</v>
      </c>
    </row>
    <row r="267" spans="1:3" x14ac:dyDescent="0.35">
      <c r="A267" t="s">
        <v>269</v>
      </c>
      <c r="B267" t="s">
        <v>356</v>
      </c>
      <c r="C267">
        <v>77.786860000000004</v>
      </c>
    </row>
    <row r="268" spans="1:3" x14ac:dyDescent="0.35">
      <c r="A268" t="s">
        <v>270</v>
      </c>
      <c r="B268" t="s">
        <v>356</v>
      </c>
      <c r="C268">
        <v>76.672479999999993</v>
      </c>
    </row>
    <row r="269" spans="1:3" x14ac:dyDescent="0.35">
      <c r="A269" t="s">
        <v>271</v>
      </c>
      <c r="B269" t="s">
        <v>356</v>
      </c>
      <c r="C269">
        <v>76.365470000000002</v>
      </c>
    </row>
    <row r="270" spans="1:3" x14ac:dyDescent="0.35">
      <c r="A270" t="s">
        <v>272</v>
      </c>
      <c r="B270" t="s">
        <v>356</v>
      </c>
      <c r="C270">
        <v>77.457930000000005</v>
      </c>
    </row>
    <row r="271" spans="1:3" x14ac:dyDescent="0.35">
      <c r="A271" t="s">
        <v>273</v>
      </c>
      <c r="B271" t="s">
        <v>356</v>
      </c>
      <c r="C271">
        <v>78.294079999999994</v>
      </c>
    </row>
    <row r="272" spans="1:3" x14ac:dyDescent="0.35">
      <c r="A272" t="s">
        <v>274</v>
      </c>
      <c r="B272" t="s">
        <v>356</v>
      </c>
      <c r="C272">
        <v>78.053780000000003</v>
      </c>
    </row>
    <row r="273" spans="1:3" x14ac:dyDescent="0.35">
      <c r="A273" t="s">
        <v>275</v>
      </c>
      <c r="B273" t="s">
        <v>356</v>
      </c>
      <c r="C273">
        <v>78.226470000000006</v>
      </c>
    </row>
    <row r="274" spans="1:3" x14ac:dyDescent="0.35">
      <c r="A274" t="s">
        <v>276</v>
      </c>
      <c r="B274" t="s">
        <v>356</v>
      </c>
      <c r="C274">
        <v>77.753140000000002</v>
      </c>
    </row>
    <row r="275" spans="1:3" x14ac:dyDescent="0.35">
      <c r="A275" t="s">
        <v>277</v>
      </c>
      <c r="B275" t="s">
        <v>356</v>
      </c>
      <c r="C275">
        <v>77.858689999999996</v>
      </c>
    </row>
    <row r="276" spans="1:3" x14ac:dyDescent="0.35">
      <c r="A276" t="s">
        <v>278</v>
      </c>
      <c r="B276" t="s">
        <v>356</v>
      </c>
      <c r="C276">
        <v>79.013450000000006</v>
      </c>
    </row>
    <row r="277" spans="1:3" x14ac:dyDescent="0.35">
      <c r="A277" t="s">
        <v>279</v>
      </c>
      <c r="B277" t="s">
        <v>356</v>
      </c>
      <c r="C277">
        <v>77.38682</v>
      </c>
    </row>
    <row r="278" spans="1:3" x14ac:dyDescent="0.35">
      <c r="A278" t="s">
        <v>280</v>
      </c>
      <c r="B278" t="s">
        <v>356</v>
      </c>
      <c r="C278">
        <v>77.882260000000002</v>
      </c>
    </row>
    <row r="279" spans="1:3" x14ac:dyDescent="0.35">
      <c r="A279" t="s">
        <v>281</v>
      </c>
      <c r="B279" t="s">
        <v>356</v>
      </c>
      <c r="C279">
        <v>77.607669999999999</v>
      </c>
    </row>
    <row r="280" spans="1:3" x14ac:dyDescent="0.35">
      <c r="A280" t="s">
        <v>282</v>
      </c>
      <c r="B280" t="s">
        <v>356</v>
      </c>
      <c r="C280">
        <v>77.159409999999994</v>
      </c>
    </row>
    <row r="281" spans="1:3" x14ac:dyDescent="0.35">
      <c r="A281" t="s">
        <v>283</v>
      </c>
      <c r="B281" t="s">
        <v>356</v>
      </c>
      <c r="C281">
        <v>77.221130000000002</v>
      </c>
    </row>
    <row r="282" spans="1:3" x14ac:dyDescent="0.35">
      <c r="A282" t="s">
        <v>284</v>
      </c>
      <c r="B282" t="s">
        <v>356</v>
      </c>
      <c r="C282">
        <v>78.54271</v>
      </c>
    </row>
    <row r="283" spans="1:3" x14ac:dyDescent="0.35">
      <c r="A283" t="s">
        <v>285</v>
      </c>
      <c r="B283" t="s">
        <v>356</v>
      </c>
      <c r="C283">
        <v>78.647379999999998</v>
      </c>
    </row>
    <row r="284" spans="1:3" x14ac:dyDescent="0.35">
      <c r="A284" t="s">
        <v>286</v>
      </c>
      <c r="B284" t="s">
        <v>356</v>
      </c>
      <c r="C284">
        <v>77.037639999999996</v>
      </c>
    </row>
    <row r="285" spans="1:3" x14ac:dyDescent="0.35">
      <c r="A285" t="s">
        <v>287</v>
      </c>
      <c r="B285" t="s">
        <v>356</v>
      </c>
      <c r="C285">
        <v>80.442139999999995</v>
      </c>
    </row>
    <row r="286" spans="1:3" x14ac:dyDescent="0.35">
      <c r="A286" t="s">
        <v>288</v>
      </c>
      <c r="B286" t="s">
        <v>356</v>
      </c>
      <c r="C286">
        <v>77.204989999999995</v>
      </c>
    </row>
    <row r="287" spans="1:3" x14ac:dyDescent="0.35">
      <c r="A287" t="s">
        <v>289</v>
      </c>
      <c r="B287" t="s">
        <v>356</v>
      </c>
      <c r="C287">
        <v>77.193150000000003</v>
      </c>
    </row>
    <row r="288" spans="1:3" x14ac:dyDescent="0.35">
      <c r="A288" t="s">
        <v>290</v>
      </c>
      <c r="B288" t="s">
        <v>356</v>
      </c>
      <c r="C288">
        <v>77.514319999999998</v>
      </c>
    </row>
    <row r="289" spans="1:3" x14ac:dyDescent="0.35">
      <c r="A289" t="s">
        <v>291</v>
      </c>
      <c r="B289" t="s">
        <v>356</v>
      </c>
      <c r="C289">
        <v>78.708330000000004</v>
      </c>
    </row>
    <row r="290" spans="1:3" x14ac:dyDescent="0.35">
      <c r="A290" t="s">
        <v>292</v>
      </c>
      <c r="B290" t="s">
        <v>356</v>
      </c>
      <c r="C290">
        <v>78.844920000000002</v>
      </c>
    </row>
    <row r="291" spans="1:3" x14ac:dyDescent="0.35">
      <c r="A291" t="s">
        <v>293</v>
      </c>
      <c r="B291" t="s">
        <v>356</v>
      </c>
      <c r="C291">
        <v>78.188509999999994</v>
      </c>
    </row>
    <row r="292" spans="1:3" x14ac:dyDescent="0.35">
      <c r="A292" t="s">
        <v>294</v>
      </c>
      <c r="B292" t="s">
        <v>356</v>
      </c>
      <c r="C292">
        <v>77.971760000000003</v>
      </c>
    </row>
    <row r="293" spans="1:3" x14ac:dyDescent="0.35">
      <c r="A293" t="s">
        <v>362</v>
      </c>
      <c r="B293" t="s">
        <v>356</v>
      </c>
      <c r="C293">
        <v>77.502420000000001</v>
      </c>
    </row>
    <row r="294" spans="1:3" x14ac:dyDescent="0.35">
      <c r="A294" t="s">
        <v>295</v>
      </c>
      <c r="B294" t="s">
        <v>356</v>
      </c>
      <c r="C294">
        <v>77.498180000000005</v>
      </c>
    </row>
    <row r="295" spans="1:3" x14ac:dyDescent="0.35">
      <c r="A295" t="s">
        <v>296</v>
      </c>
      <c r="B295" t="s">
        <v>356</v>
      </c>
      <c r="C295">
        <v>82.047430000000006</v>
      </c>
    </row>
    <row r="296" spans="1:3" x14ac:dyDescent="0.35">
      <c r="A296" t="s">
        <v>297</v>
      </c>
      <c r="B296" t="s">
        <v>356</v>
      </c>
      <c r="C296">
        <v>80.065020000000004</v>
      </c>
    </row>
    <row r="297" spans="1:3" x14ac:dyDescent="0.35">
      <c r="A297" t="s">
        <v>298</v>
      </c>
      <c r="B297" t="s">
        <v>356</v>
      </c>
      <c r="C297">
        <v>80.211709999999997</v>
      </c>
    </row>
    <row r="298" spans="1:3" x14ac:dyDescent="0.35">
      <c r="A298" t="s">
        <v>299</v>
      </c>
      <c r="B298" t="s">
        <v>356</v>
      </c>
      <c r="C298">
        <v>81.274079999999998</v>
      </c>
    </row>
    <row r="299" spans="1:3" x14ac:dyDescent="0.35">
      <c r="A299" t="s">
        <v>300</v>
      </c>
      <c r="B299" t="s">
        <v>356</v>
      </c>
      <c r="C299">
        <v>82.110060000000004</v>
      </c>
    </row>
    <row r="300" spans="1:3" x14ac:dyDescent="0.35">
      <c r="A300" t="s">
        <v>301</v>
      </c>
      <c r="B300" t="s">
        <v>356</v>
      </c>
      <c r="C300">
        <v>80.30068</v>
      </c>
    </row>
    <row r="301" spans="1:3" x14ac:dyDescent="0.35">
      <c r="A301" t="s">
        <v>302</v>
      </c>
      <c r="B301" t="s">
        <v>356</v>
      </c>
      <c r="C301">
        <v>80.721100000000007</v>
      </c>
    </row>
    <row r="302" spans="1:3" x14ac:dyDescent="0.35">
      <c r="A302" t="s">
        <v>8</v>
      </c>
      <c r="B302" t="s">
        <v>363</v>
      </c>
      <c r="C302">
        <v>81.256469999999993</v>
      </c>
    </row>
    <row r="303" spans="1:3" x14ac:dyDescent="0.35">
      <c r="A303" t="s">
        <v>9</v>
      </c>
      <c r="B303" t="s">
        <v>363</v>
      </c>
      <c r="C303">
        <v>79.582149999999999</v>
      </c>
    </row>
    <row r="304" spans="1:3" x14ac:dyDescent="0.35">
      <c r="A304" t="s">
        <v>11</v>
      </c>
      <c r="B304" t="s">
        <v>363</v>
      </c>
      <c r="C304">
        <v>81.685659999999999</v>
      </c>
    </row>
    <row r="305" spans="1:3" x14ac:dyDescent="0.35">
      <c r="A305" t="s">
        <v>12</v>
      </c>
      <c r="B305" t="s">
        <v>363</v>
      </c>
      <c r="C305">
        <v>81.357590000000002</v>
      </c>
    </row>
    <row r="306" spans="1:3" x14ac:dyDescent="0.35">
      <c r="A306" t="s">
        <v>13</v>
      </c>
      <c r="B306" t="s">
        <v>363</v>
      </c>
      <c r="C306">
        <v>82.089730000000003</v>
      </c>
    </row>
    <row r="307" spans="1:3" x14ac:dyDescent="0.35">
      <c r="A307" t="s">
        <v>14</v>
      </c>
      <c r="B307" t="s">
        <v>363</v>
      </c>
      <c r="C307">
        <v>80.635670000000005</v>
      </c>
    </row>
    <row r="308" spans="1:3" x14ac:dyDescent="0.35">
      <c r="A308" t="s">
        <v>15</v>
      </c>
      <c r="B308" t="s">
        <v>363</v>
      </c>
      <c r="C308">
        <v>81.899039999999999</v>
      </c>
    </row>
    <row r="309" spans="1:3" x14ac:dyDescent="0.35">
      <c r="A309" t="s">
        <v>16</v>
      </c>
      <c r="B309" t="s">
        <v>363</v>
      </c>
      <c r="C309">
        <v>80.576800000000006</v>
      </c>
    </row>
    <row r="310" spans="1:3" x14ac:dyDescent="0.35">
      <c r="A310" t="s">
        <v>17</v>
      </c>
      <c r="B310" t="s">
        <v>363</v>
      </c>
      <c r="C310">
        <v>79.456109999999995</v>
      </c>
    </row>
    <row r="311" spans="1:3" x14ac:dyDescent="0.35">
      <c r="A311" t="s">
        <v>18</v>
      </c>
      <c r="B311" t="s">
        <v>363</v>
      </c>
      <c r="C311">
        <v>80.127889999999994</v>
      </c>
    </row>
    <row r="312" spans="1:3" x14ac:dyDescent="0.35">
      <c r="A312" t="s">
        <v>19</v>
      </c>
      <c r="B312" t="s">
        <v>363</v>
      </c>
      <c r="C312">
        <v>83.508889999999994</v>
      </c>
    </row>
    <row r="313" spans="1:3" x14ac:dyDescent="0.35">
      <c r="A313" t="s">
        <v>20</v>
      </c>
      <c r="B313" t="s">
        <v>363</v>
      </c>
      <c r="C313">
        <v>82.558369999999996</v>
      </c>
    </row>
    <row r="314" spans="1:3" x14ac:dyDescent="0.35">
      <c r="A314" t="s">
        <v>21</v>
      </c>
      <c r="B314" t="s">
        <v>363</v>
      </c>
      <c r="C314">
        <v>82.599559999999997</v>
      </c>
    </row>
    <row r="315" spans="1:3" x14ac:dyDescent="0.35">
      <c r="A315" t="s">
        <v>22</v>
      </c>
      <c r="B315" t="s">
        <v>363</v>
      </c>
      <c r="C315">
        <v>83.474440000000001</v>
      </c>
    </row>
    <row r="316" spans="1:3" x14ac:dyDescent="0.35">
      <c r="A316" t="s">
        <v>23</v>
      </c>
      <c r="B316" t="s">
        <v>363</v>
      </c>
      <c r="C316">
        <v>82.7029</v>
      </c>
    </row>
    <row r="317" spans="1:3" x14ac:dyDescent="0.35">
      <c r="A317" t="s">
        <v>24</v>
      </c>
      <c r="B317" t="s">
        <v>363</v>
      </c>
      <c r="C317">
        <v>81.652460000000005</v>
      </c>
    </row>
    <row r="318" spans="1:3" x14ac:dyDescent="0.35">
      <c r="A318" t="s">
        <v>25</v>
      </c>
      <c r="B318" t="s">
        <v>363</v>
      </c>
      <c r="C318">
        <v>85.440110000000004</v>
      </c>
    </row>
    <row r="319" spans="1:3" x14ac:dyDescent="0.35">
      <c r="A319" t="s">
        <v>26</v>
      </c>
      <c r="B319" t="s">
        <v>363</v>
      </c>
      <c r="C319">
        <v>81.116720000000001</v>
      </c>
    </row>
    <row r="320" spans="1:3" x14ac:dyDescent="0.35">
      <c r="A320" t="s">
        <v>27</v>
      </c>
      <c r="B320" t="s">
        <v>363</v>
      </c>
      <c r="C320">
        <v>83.613020000000006</v>
      </c>
    </row>
    <row r="321" spans="1:3" x14ac:dyDescent="0.35">
      <c r="A321" t="s">
        <v>28</v>
      </c>
      <c r="B321" t="s">
        <v>363</v>
      </c>
      <c r="C321">
        <v>82.369550000000004</v>
      </c>
    </row>
    <row r="322" spans="1:3" x14ac:dyDescent="0.35">
      <c r="A322" t="s">
        <v>29</v>
      </c>
      <c r="B322" t="s">
        <v>363</v>
      </c>
      <c r="C322">
        <v>81.150729999999996</v>
      </c>
    </row>
    <row r="323" spans="1:3" x14ac:dyDescent="0.35">
      <c r="A323" t="s">
        <v>30</v>
      </c>
      <c r="B323" t="s">
        <v>363</v>
      </c>
      <c r="C323">
        <v>84.530469999999994</v>
      </c>
    </row>
    <row r="324" spans="1:3" x14ac:dyDescent="0.35">
      <c r="A324" t="s">
        <v>31</v>
      </c>
      <c r="B324" t="s">
        <v>363</v>
      </c>
      <c r="C324">
        <v>82.803989999999999</v>
      </c>
    </row>
    <row r="325" spans="1:3" x14ac:dyDescent="0.35">
      <c r="A325" t="s">
        <v>32</v>
      </c>
      <c r="B325" t="s">
        <v>363</v>
      </c>
      <c r="C325">
        <v>83.562960000000004</v>
      </c>
    </row>
    <row r="326" spans="1:3" x14ac:dyDescent="0.35">
      <c r="A326" t="s">
        <v>33</v>
      </c>
      <c r="B326" t="s">
        <v>363</v>
      </c>
      <c r="C326">
        <v>84.981979999999993</v>
      </c>
    </row>
    <row r="327" spans="1:3" x14ac:dyDescent="0.35">
      <c r="A327" t="s">
        <v>34</v>
      </c>
      <c r="B327" t="s">
        <v>363</v>
      </c>
      <c r="C327">
        <v>82.665769999999995</v>
      </c>
    </row>
    <row r="328" spans="1:3" x14ac:dyDescent="0.35">
      <c r="A328" t="s">
        <v>35</v>
      </c>
      <c r="B328" t="s">
        <v>363</v>
      </c>
      <c r="C328">
        <v>82.65352</v>
      </c>
    </row>
    <row r="329" spans="1:3" x14ac:dyDescent="0.35">
      <c r="A329" t="s">
        <v>36</v>
      </c>
      <c r="B329" t="s">
        <v>363</v>
      </c>
      <c r="C329">
        <v>83.005920000000003</v>
      </c>
    </row>
    <row r="330" spans="1:3" x14ac:dyDescent="0.35">
      <c r="A330" t="s">
        <v>37</v>
      </c>
      <c r="B330" t="s">
        <v>363</v>
      </c>
      <c r="C330">
        <v>83.641260000000003</v>
      </c>
    </row>
    <row r="331" spans="1:3" x14ac:dyDescent="0.35">
      <c r="A331" t="s">
        <v>38</v>
      </c>
      <c r="B331" t="s">
        <v>363</v>
      </c>
      <c r="C331">
        <v>83.003690000000006</v>
      </c>
    </row>
    <row r="332" spans="1:3" x14ac:dyDescent="0.35">
      <c r="A332" t="s">
        <v>39</v>
      </c>
      <c r="B332" t="s">
        <v>363</v>
      </c>
      <c r="C332">
        <v>82.24794</v>
      </c>
    </row>
    <row r="333" spans="1:3" x14ac:dyDescent="0.35">
      <c r="A333" t="s">
        <v>40</v>
      </c>
      <c r="B333" t="s">
        <v>363</v>
      </c>
      <c r="C333">
        <v>82.156909999999996</v>
      </c>
    </row>
    <row r="334" spans="1:3" x14ac:dyDescent="0.35">
      <c r="A334" t="s">
        <v>41</v>
      </c>
      <c r="B334" t="s">
        <v>363</v>
      </c>
      <c r="C334">
        <v>82.927009999999996</v>
      </c>
    </row>
    <row r="335" spans="1:3" x14ac:dyDescent="0.35">
      <c r="A335" t="s">
        <v>42</v>
      </c>
      <c r="B335" t="s">
        <v>363</v>
      </c>
      <c r="C335">
        <v>82.281509999999997</v>
      </c>
    </row>
    <row r="336" spans="1:3" x14ac:dyDescent="0.35">
      <c r="A336" t="s">
        <v>43</v>
      </c>
      <c r="B336" t="s">
        <v>363</v>
      </c>
      <c r="C336">
        <v>82.168850000000006</v>
      </c>
    </row>
    <row r="337" spans="1:3" x14ac:dyDescent="0.35">
      <c r="A337" t="s">
        <v>44</v>
      </c>
      <c r="B337" t="s">
        <v>363</v>
      </c>
      <c r="C337">
        <v>84.959620000000001</v>
      </c>
    </row>
    <row r="338" spans="1:3" x14ac:dyDescent="0.35">
      <c r="A338" t="s">
        <v>45</v>
      </c>
      <c r="B338" t="s">
        <v>363</v>
      </c>
      <c r="C338">
        <v>84.494699999999995</v>
      </c>
    </row>
    <row r="339" spans="1:3" x14ac:dyDescent="0.35">
      <c r="A339" t="s">
        <v>46</v>
      </c>
      <c r="B339" t="s">
        <v>363</v>
      </c>
      <c r="C339">
        <v>83.174459999999996</v>
      </c>
    </row>
    <row r="340" spans="1:3" x14ac:dyDescent="0.35">
      <c r="A340" t="s">
        <v>47</v>
      </c>
      <c r="B340" t="s">
        <v>363</v>
      </c>
      <c r="C340">
        <v>82.698880000000003</v>
      </c>
    </row>
    <row r="341" spans="1:3" x14ac:dyDescent="0.35">
      <c r="A341" t="s">
        <v>48</v>
      </c>
      <c r="B341" t="s">
        <v>363</v>
      </c>
      <c r="C341">
        <v>84.585099999999997</v>
      </c>
    </row>
    <row r="342" spans="1:3" x14ac:dyDescent="0.35">
      <c r="A342" t="s">
        <v>49</v>
      </c>
      <c r="B342" t="s">
        <v>363</v>
      </c>
      <c r="C342">
        <v>85.105950000000007</v>
      </c>
    </row>
    <row r="343" spans="1:3" x14ac:dyDescent="0.35">
      <c r="A343" t="s">
        <v>50</v>
      </c>
      <c r="B343" t="s">
        <v>363</v>
      </c>
      <c r="C343">
        <v>82.946820000000002</v>
      </c>
    </row>
    <row r="344" spans="1:3" x14ac:dyDescent="0.35">
      <c r="A344" t="s">
        <v>51</v>
      </c>
      <c r="B344" t="s">
        <v>363</v>
      </c>
      <c r="C344">
        <v>83.358180000000004</v>
      </c>
    </row>
    <row r="345" spans="1:3" x14ac:dyDescent="0.35">
      <c r="A345" t="s">
        <v>52</v>
      </c>
      <c r="B345" t="s">
        <v>363</v>
      </c>
      <c r="C345">
        <v>82.297110000000004</v>
      </c>
    </row>
    <row r="346" spans="1:3" x14ac:dyDescent="0.35">
      <c r="A346" t="s">
        <v>53</v>
      </c>
      <c r="B346" t="s">
        <v>363</v>
      </c>
      <c r="C346">
        <v>82.812129999999996</v>
      </c>
    </row>
    <row r="347" spans="1:3" x14ac:dyDescent="0.35">
      <c r="A347" t="s">
        <v>54</v>
      </c>
      <c r="B347" t="s">
        <v>363</v>
      </c>
      <c r="C347">
        <v>83.951179999999994</v>
      </c>
    </row>
    <row r="348" spans="1:3" x14ac:dyDescent="0.35">
      <c r="A348" t="s">
        <v>55</v>
      </c>
      <c r="B348" t="s">
        <v>363</v>
      </c>
      <c r="C348">
        <v>81.29486</v>
      </c>
    </row>
    <row r="349" spans="1:3" x14ac:dyDescent="0.35">
      <c r="A349" t="s">
        <v>56</v>
      </c>
      <c r="B349" t="s">
        <v>363</v>
      </c>
      <c r="C349">
        <v>83.723119999999994</v>
      </c>
    </row>
    <row r="350" spans="1:3" x14ac:dyDescent="0.35">
      <c r="A350" t="s">
        <v>57</v>
      </c>
      <c r="B350" t="s">
        <v>363</v>
      </c>
      <c r="C350">
        <v>82.799160000000001</v>
      </c>
    </row>
    <row r="351" spans="1:3" x14ac:dyDescent="0.35">
      <c r="A351" t="s">
        <v>58</v>
      </c>
      <c r="B351" t="s">
        <v>363</v>
      </c>
      <c r="C351">
        <v>83.724230000000006</v>
      </c>
    </row>
    <row r="352" spans="1:3" x14ac:dyDescent="0.35">
      <c r="A352" t="s">
        <v>59</v>
      </c>
      <c r="B352" t="s">
        <v>363</v>
      </c>
      <c r="C352">
        <v>83.395449999999997</v>
      </c>
    </row>
    <row r="353" spans="1:3" x14ac:dyDescent="0.35">
      <c r="A353" t="s">
        <v>60</v>
      </c>
      <c r="B353" t="s">
        <v>363</v>
      </c>
      <c r="C353">
        <v>84.062650000000005</v>
      </c>
    </row>
    <row r="354" spans="1:3" x14ac:dyDescent="0.35">
      <c r="A354" t="s">
        <v>61</v>
      </c>
      <c r="B354" t="s">
        <v>363</v>
      </c>
      <c r="C354">
        <v>83.415890000000005</v>
      </c>
    </row>
    <row r="355" spans="1:3" x14ac:dyDescent="0.35">
      <c r="A355" t="s">
        <v>62</v>
      </c>
      <c r="B355" t="s">
        <v>363</v>
      </c>
      <c r="C355">
        <v>84.02901</v>
      </c>
    </row>
    <row r="356" spans="1:3" x14ac:dyDescent="0.35">
      <c r="A356" t="s">
        <v>357</v>
      </c>
      <c r="B356" t="s">
        <v>363</v>
      </c>
      <c r="C356">
        <v>82.630690000000001</v>
      </c>
    </row>
    <row r="357" spans="1:3" x14ac:dyDescent="0.35">
      <c r="A357" t="s">
        <v>63</v>
      </c>
      <c r="B357" t="s">
        <v>363</v>
      </c>
      <c r="C357">
        <v>84.105059999999995</v>
      </c>
    </row>
    <row r="358" spans="1:3" x14ac:dyDescent="0.35">
      <c r="A358" t="s">
        <v>64</v>
      </c>
      <c r="B358" t="s">
        <v>363</v>
      </c>
      <c r="C358">
        <v>86.01549</v>
      </c>
    </row>
    <row r="359" spans="1:3" x14ac:dyDescent="0.35">
      <c r="A359" t="s">
        <v>65</v>
      </c>
      <c r="B359" t="s">
        <v>363</v>
      </c>
      <c r="C359">
        <v>84.720339999999993</v>
      </c>
    </row>
    <row r="360" spans="1:3" x14ac:dyDescent="0.35">
      <c r="A360" t="s">
        <v>66</v>
      </c>
      <c r="B360" t="s">
        <v>363</v>
      </c>
      <c r="C360">
        <v>85.0595</v>
      </c>
    </row>
    <row r="361" spans="1:3" x14ac:dyDescent="0.35">
      <c r="A361" t="s">
        <v>67</v>
      </c>
      <c r="B361" t="s">
        <v>363</v>
      </c>
      <c r="C361">
        <v>84.075620000000001</v>
      </c>
    </row>
    <row r="362" spans="1:3" x14ac:dyDescent="0.35">
      <c r="A362" t="s">
        <v>68</v>
      </c>
      <c r="B362" t="s">
        <v>363</v>
      </c>
      <c r="C362">
        <v>84.632949999999994</v>
      </c>
    </row>
    <row r="363" spans="1:3" x14ac:dyDescent="0.35">
      <c r="A363" t="s">
        <v>69</v>
      </c>
      <c r="B363" t="s">
        <v>363</v>
      </c>
      <c r="C363">
        <v>82.33784</v>
      </c>
    </row>
    <row r="364" spans="1:3" x14ac:dyDescent="0.35">
      <c r="A364" t="s">
        <v>70</v>
      </c>
      <c r="B364" t="s">
        <v>363</v>
      </c>
      <c r="C364">
        <v>84.795820000000006</v>
      </c>
    </row>
    <row r="365" spans="1:3" x14ac:dyDescent="0.35">
      <c r="A365" t="s">
        <v>71</v>
      </c>
      <c r="B365" t="s">
        <v>363</v>
      </c>
      <c r="C365">
        <v>85.195070000000001</v>
      </c>
    </row>
    <row r="366" spans="1:3" x14ac:dyDescent="0.35">
      <c r="A366" t="s">
        <v>72</v>
      </c>
      <c r="B366" t="s">
        <v>363</v>
      </c>
      <c r="C366">
        <v>82.314769999999996</v>
      </c>
    </row>
    <row r="367" spans="1:3" x14ac:dyDescent="0.35">
      <c r="A367" t="s">
        <v>73</v>
      </c>
      <c r="B367" t="s">
        <v>363</v>
      </c>
      <c r="C367">
        <v>80.835930000000005</v>
      </c>
    </row>
    <row r="368" spans="1:3" x14ac:dyDescent="0.35">
      <c r="A368" t="s">
        <v>74</v>
      </c>
      <c r="B368" t="s">
        <v>363</v>
      </c>
      <c r="C368">
        <v>82.990099999999998</v>
      </c>
    </row>
    <row r="369" spans="1:3" x14ac:dyDescent="0.35">
      <c r="A369" t="s">
        <v>75</v>
      </c>
      <c r="B369" t="s">
        <v>363</v>
      </c>
      <c r="C369">
        <v>81.776899999999998</v>
      </c>
    </row>
    <row r="370" spans="1:3" x14ac:dyDescent="0.35">
      <c r="A370" t="s">
        <v>76</v>
      </c>
      <c r="B370" t="s">
        <v>363</v>
      </c>
      <c r="C370">
        <v>84.826769999999996</v>
      </c>
    </row>
    <row r="371" spans="1:3" x14ac:dyDescent="0.35">
      <c r="A371" t="s">
        <v>77</v>
      </c>
      <c r="B371" t="s">
        <v>363</v>
      </c>
      <c r="C371">
        <v>84.634609999999995</v>
      </c>
    </row>
    <row r="372" spans="1:3" x14ac:dyDescent="0.35">
      <c r="A372" t="s">
        <v>78</v>
      </c>
      <c r="B372" t="s">
        <v>363</v>
      </c>
      <c r="C372">
        <v>82.406210000000002</v>
      </c>
    </row>
    <row r="373" spans="1:3" x14ac:dyDescent="0.35">
      <c r="A373" t="s">
        <v>79</v>
      </c>
      <c r="B373" t="s">
        <v>363</v>
      </c>
      <c r="C373">
        <v>81.363219999999998</v>
      </c>
    </row>
    <row r="374" spans="1:3" x14ac:dyDescent="0.35">
      <c r="A374" t="s">
        <v>80</v>
      </c>
      <c r="B374" t="s">
        <v>363</v>
      </c>
      <c r="C374">
        <v>82.354550000000003</v>
      </c>
    </row>
    <row r="375" spans="1:3" x14ac:dyDescent="0.35">
      <c r="A375" t="s">
        <v>81</v>
      </c>
      <c r="B375" t="s">
        <v>363</v>
      </c>
      <c r="C375">
        <v>83.955110000000005</v>
      </c>
    </row>
    <row r="376" spans="1:3" x14ac:dyDescent="0.35">
      <c r="A376" t="s">
        <v>82</v>
      </c>
      <c r="B376" t="s">
        <v>363</v>
      </c>
      <c r="C376">
        <v>83.059449999999998</v>
      </c>
    </row>
    <row r="377" spans="1:3" x14ac:dyDescent="0.35">
      <c r="A377" t="s">
        <v>83</v>
      </c>
      <c r="B377" t="s">
        <v>363</v>
      </c>
      <c r="C377">
        <v>83.148179999999996</v>
      </c>
    </row>
    <row r="378" spans="1:3" x14ac:dyDescent="0.35">
      <c r="A378" t="s">
        <v>84</v>
      </c>
      <c r="B378" t="s">
        <v>363</v>
      </c>
      <c r="C378">
        <v>82.935770000000005</v>
      </c>
    </row>
    <row r="379" spans="1:3" x14ac:dyDescent="0.35">
      <c r="A379" t="s">
        <v>85</v>
      </c>
      <c r="B379" t="s">
        <v>363</v>
      </c>
      <c r="C379">
        <v>83.035849999999996</v>
      </c>
    </row>
    <row r="380" spans="1:3" x14ac:dyDescent="0.35">
      <c r="A380" t="s">
        <v>86</v>
      </c>
      <c r="B380" t="s">
        <v>363</v>
      </c>
      <c r="C380">
        <v>84.082579999999993</v>
      </c>
    </row>
    <row r="381" spans="1:3" x14ac:dyDescent="0.35">
      <c r="A381" t="s">
        <v>87</v>
      </c>
      <c r="B381" t="s">
        <v>363</v>
      </c>
      <c r="C381">
        <v>84.052379999999999</v>
      </c>
    </row>
    <row r="382" spans="1:3" x14ac:dyDescent="0.35">
      <c r="A382" t="s">
        <v>88</v>
      </c>
      <c r="B382" t="s">
        <v>363</v>
      </c>
      <c r="C382">
        <v>84.71772</v>
      </c>
    </row>
    <row r="383" spans="1:3" x14ac:dyDescent="0.35">
      <c r="A383" t="s">
        <v>89</v>
      </c>
      <c r="B383" t="s">
        <v>363</v>
      </c>
      <c r="C383">
        <v>83.028400000000005</v>
      </c>
    </row>
    <row r="384" spans="1:3" x14ac:dyDescent="0.35">
      <c r="A384" t="s">
        <v>90</v>
      </c>
      <c r="B384" t="s">
        <v>363</v>
      </c>
      <c r="C384">
        <v>84.731049999999996</v>
      </c>
    </row>
    <row r="385" spans="1:3" x14ac:dyDescent="0.35">
      <c r="A385" t="s">
        <v>91</v>
      </c>
      <c r="B385" t="s">
        <v>363</v>
      </c>
      <c r="C385">
        <v>84.790930000000003</v>
      </c>
    </row>
    <row r="386" spans="1:3" x14ac:dyDescent="0.35">
      <c r="A386" t="s">
        <v>92</v>
      </c>
      <c r="B386" t="s">
        <v>363</v>
      </c>
      <c r="C386">
        <v>83.403649999999999</v>
      </c>
    </row>
    <row r="387" spans="1:3" x14ac:dyDescent="0.35">
      <c r="A387" t="s">
        <v>93</v>
      </c>
      <c r="B387" t="s">
        <v>363</v>
      </c>
      <c r="C387">
        <v>83.935050000000004</v>
      </c>
    </row>
    <row r="388" spans="1:3" x14ac:dyDescent="0.35">
      <c r="A388" t="s">
        <v>94</v>
      </c>
      <c r="B388" t="s">
        <v>363</v>
      </c>
      <c r="C388">
        <v>85.138059999999996</v>
      </c>
    </row>
    <row r="389" spans="1:3" x14ac:dyDescent="0.35">
      <c r="A389" t="s">
        <v>95</v>
      </c>
      <c r="B389" t="s">
        <v>363</v>
      </c>
      <c r="C389">
        <v>85.647970000000001</v>
      </c>
    </row>
    <row r="390" spans="1:3" x14ac:dyDescent="0.35">
      <c r="A390" t="s">
        <v>96</v>
      </c>
      <c r="B390" t="s">
        <v>363</v>
      </c>
      <c r="C390">
        <v>84.896749999999997</v>
      </c>
    </row>
    <row r="391" spans="1:3" x14ac:dyDescent="0.35">
      <c r="A391" t="s">
        <v>97</v>
      </c>
      <c r="B391" t="s">
        <v>363</v>
      </c>
      <c r="C391">
        <v>84.441559999999996</v>
      </c>
    </row>
    <row r="392" spans="1:3" x14ac:dyDescent="0.35">
      <c r="A392" t="s">
        <v>98</v>
      </c>
      <c r="B392" t="s">
        <v>363</v>
      </c>
      <c r="C392">
        <v>84.449579999999997</v>
      </c>
    </row>
    <row r="393" spans="1:3" x14ac:dyDescent="0.35">
      <c r="A393" t="s">
        <v>99</v>
      </c>
      <c r="B393" t="s">
        <v>363</v>
      </c>
      <c r="C393">
        <v>83.167779999999993</v>
      </c>
    </row>
    <row r="394" spans="1:3" x14ac:dyDescent="0.35">
      <c r="A394" t="s">
        <v>100</v>
      </c>
      <c r="B394" t="s">
        <v>363</v>
      </c>
      <c r="C394">
        <v>83.404499999999999</v>
      </c>
    </row>
    <row r="395" spans="1:3" x14ac:dyDescent="0.35">
      <c r="A395" t="s">
        <v>101</v>
      </c>
      <c r="B395" t="s">
        <v>363</v>
      </c>
      <c r="C395">
        <v>81.964320000000001</v>
      </c>
    </row>
    <row r="396" spans="1:3" x14ac:dyDescent="0.35">
      <c r="A396" t="s">
        <v>102</v>
      </c>
      <c r="B396" t="s">
        <v>363</v>
      </c>
      <c r="C396">
        <v>85.257639999999995</v>
      </c>
    </row>
    <row r="397" spans="1:3" x14ac:dyDescent="0.35">
      <c r="A397" t="s">
        <v>103</v>
      </c>
      <c r="B397" t="s">
        <v>363</v>
      </c>
      <c r="C397">
        <v>83.925989999999999</v>
      </c>
    </row>
    <row r="398" spans="1:3" x14ac:dyDescent="0.35">
      <c r="A398" t="s">
        <v>104</v>
      </c>
      <c r="B398" t="s">
        <v>363</v>
      </c>
      <c r="C398">
        <v>84.711860000000001</v>
      </c>
    </row>
    <row r="399" spans="1:3" x14ac:dyDescent="0.35">
      <c r="A399" t="s">
        <v>105</v>
      </c>
      <c r="B399" t="s">
        <v>363</v>
      </c>
      <c r="C399">
        <v>82.588229999999996</v>
      </c>
    </row>
    <row r="400" spans="1:3" x14ac:dyDescent="0.35">
      <c r="A400" t="s">
        <v>106</v>
      </c>
      <c r="B400" t="s">
        <v>363</v>
      </c>
      <c r="C400">
        <v>82.964609999999993</v>
      </c>
    </row>
    <row r="401" spans="1:3" x14ac:dyDescent="0.35">
      <c r="A401" t="s">
        <v>107</v>
      </c>
      <c r="B401" t="s">
        <v>363</v>
      </c>
      <c r="C401">
        <v>84.332679999999996</v>
      </c>
    </row>
    <row r="402" spans="1:3" x14ac:dyDescent="0.35">
      <c r="A402" t="s">
        <v>108</v>
      </c>
      <c r="B402" t="s">
        <v>363</v>
      </c>
      <c r="C402">
        <v>82.745750000000001</v>
      </c>
    </row>
    <row r="403" spans="1:3" x14ac:dyDescent="0.35">
      <c r="A403" t="s">
        <v>109</v>
      </c>
      <c r="B403" t="s">
        <v>363</v>
      </c>
      <c r="C403">
        <v>84.584400000000002</v>
      </c>
    </row>
    <row r="404" spans="1:3" x14ac:dyDescent="0.35">
      <c r="A404" t="s">
        <v>110</v>
      </c>
      <c r="B404" t="s">
        <v>363</v>
      </c>
      <c r="C404">
        <v>83.155209999999997</v>
      </c>
    </row>
    <row r="405" spans="1:3" x14ac:dyDescent="0.35">
      <c r="A405" t="s">
        <v>111</v>
      </c>
      <c r="B405" t="s">
        <v>363</v>
      </c>
      <c r="C405">
        <v>83.777199999999993</v>
      </c>
    </row>
    <row r="406" spans="1:3" x14ac:dyDescent="0.35">
      <c r="A406" t="s">
        <v>112</v>
      </c>
      <c r="B406" t="s">
        <v>363</v>
      </c>
      <c r="C406">
        <v>83.159599999999998</v>
      </c>
    </row>
    <row r="407" spans="1:3" x14ac:dyDescent="0.35">
      <c r="A407" t="s">
        <v>113</v>
      </c>
      <c r="B407" t="s">
        <v>363</v>
      </c>
      <c r="C407">
        <v>83.461820000000003</v>
      </c>
    </row>
    <row r="408" spans="1:3" x14ac:dyDescent="0.35">
      <c r="A408" t="s">
        <v>114</v>
      </c>
      <c r="B408" t="s">
        <v>363</v>
      </c>
      <c r="C408">
        <v>84.920839999999998</v>
      </c>
    </row>
    <row r="409" spans="1:3" x14ac:dyDescent="0.35">
      <c r="A409" t="s">
        <v>115</v>
      </c>
      <c r="B409" t="s">
        <v>363</v>
      </c>
      <c r="C409">
        <v>81.753770000000003</v>
      </c>
    </row>
    <row r="410" spans="1:3" x14ac:dyDescent="0.35">
      <c r="A410" t="s">
        <v>116</v>
      </c>
      <c r="B410" t="s">
        <v>363</v>
      </c>
      <c r="C410">
        <v>84.19444</v>
      </c>
    </row>
    <row r="411" spans="1:3" x14ac:dyDescent="0.35">
      <c r="A411" t="s">
        <v>117</v>
      </c>
      <c r="B411" t="s">
        <v>363</v>
      </c>
      <c r="C411">
        <v>83.384510000000006</v>
      </c>
    </row>
    <row r="412" spans="1:3" x14ac:dyDescent="0.35">
      <c r="A412" t="s">
        <v>118</v>
      </c>
      <c r="B412" t="s">
        <v>363</v>
      </c>
      <c r="C412">
        <v>84.941469999999995</v>
      </c>
    </row>
    <row r="413" spans="1:3" x14ac:dyDescent="0.35">
      <c r="A413" t="s">
        <v>119</v>
      </c>
      <c r="B413" t="s">
        <v>363</v>
      </c>
      <c r="C413">
        <v>83.51925</v>
      </c>
    </row>
    <row r="414" spans="1:3" x14ac:dyDescent="0.35">
      <c r="A414" t="s">
        <v>120</v>
      </c>
      <c r="B414" t="s">
        <v>363</v>
      </c>
      <c r="C414">
        <v>82.240849999999995</v>
      </c>
    </row>
    <row r="415" spans="1:3" x14ac:dyDescent="0.35">
      <c r="A415" t="s">
        <v>121</v>
      </c>
      <c r="B415" t="s">
        <v>363</v>
      </c>
      <c r="C415">
        <v>83.484750000000005</v>
      </c>
    </row>
    <row r="416" spans="1:3" x14ac:dyDescent="0.35">
      <c r="A416" t="s">
        <v>122</v>
      </c>
      <c r="B416" t="s">
        <v>363</v>
      </c>
      <c r="C416">
        <v>84.705590000000001</v>
      </c>
    </row>
    <row r="417" spans="1:3" x14ac:dyDescent="0.35">
      <c r="A417" t="s">
        <v>123</v>
      </c>
      <c r="B417" t="s">
        <v>363</v>
      </c>
      <c r="C417">
        <v>83.418139999999994</v>
      </c>
    </row>
    <row r="418" spans="1:3" x14ac:dyDescent="0.35">
      <c r="A418" t="s">
        <v>124</v>
      </c>
      <c r="B418" t="s">
        <v>363</v>
      </c>
      <c r="C418">
        <v>84.448369999999997</v>
      </c>
    </row>
    <row r="419" spans="1:3" x14ac:dyDescent="0.35">
      <c r="A419" t="s">
        <v>125</v>
      </c>
      <c r="B419" t="s">
        <v>363</v>
      </c>
      <c r="C419">
        <v>84.487719999999996</v>
      </c>
    </row>
    <row r="420" spans="1:3" x14ac:dyDescent="0.35">
      <c r="A420" t="s">
        <v>126</v>
      </c>
      <c r="B420" t="s">
        <v>363</v>
      </c>
      <c r="C420">
        <v>84.018550000000005</v>
      </c>
    </row>
    <row r="421" spans="1:3" x14ac:dyDescent="0.35">
      <c r="A421" t="s">
        <v>127</v>
      </c>
      <c r="B421" t="s">
        <v>363</v>
      </c>
      <c r="C421">
        <v>83.097239999999999</v>
      </c>
    </row>
    <row r="422" spans="1:3" x14ac:dyDescent="0.35">
      <c r="A422" t="s">
        <v>128</v>
      </c>
      <c r="B422" t="s">
        <v>363</v>
      </c>
      <c r="C422">
        <v>86.277100000000004</v>
      </c>
    </row>
    <row r="423" spans="1:3" x14ac:dyDescent="0.35">
      <c r="A423" t="s">
        <v>129</v>
      </c>
      <c r="B423" t="s">
        <v>363</v>
      </c>
      <c r="C423">
        <v>83.437039999999996</v>
      </c>
    </row>
    <row r="424" spans="1:3" x14ac:dyDescent="0.35">
      <c r="A424" t="s">
        <v>130</v>
      </c>
      <c r="B424" t="s">
        <v>363</v>
      </c>
      <c r="C424">
        <v>85.346909999999994</v>
      </c>
    </row>
    <row r="425" spans="1:3" x14ac:dyDescent="0.35">
      <c r="A425" t="s">
        <v>131</v>
      </c>
      <c r="B425" t="s">
        <v>363</v>
      </c>
      <c r="C425">
        <v>83.418890000000005</v>
      </c>
    </row>
    <row r="426" spans="1:3" x14ac:dyDescent="0.35">
      <c r="A426" t="s">
        <v>132</v>
      </c>
      <c r="B426" t="s">
        <v>363</v>
      </c>
      <c r="C426">
        <v>84.623270000000005</v>
      </c>
    </row>
    <row r="427" spans="1:3" x14ac:dyDescent="0.35">
      <c r="A427" t="s">
        <v>133</v>
      </c>
      <c r="B427" t="s">
        <v>363</v>
      </c>
      <c r="C427">
        <v>84.860320000000002</v>
      </c>
    </row>
    <row r="428" spans="1:3" x14ac:dyDescent="0.35">
      <c r="A428" t="s">
        <v>134</v>
      </c>
      <c r="B428" t="s">
        <v>363</v>
      </c>
      <c r="C428">
        <v>85.02064</v>
      </c>
    </row>
    <row r="429" spans="1:3" x14ac:dyDescent="0.35">
      <c r="A429" t="s">
        <v>135</v>
      </c>
      <c r="B429" t="s">
        <v>363</v>
      </c>
      <c r="C429">
        <v>84.659220000000005</v>
      </c>
    </row>
    <row r="430" spans="1:3" x14ac:dyDescent="0.35">
      <c r="A430" t="s">
        <v>136</v>
      </c>
      <c r="B430" t="s">
        <v>363</v>
      </c>
      <c r="C430">
        <v>84.16592</v>
      </c>
    </row>
    <row r="431" spans="1:3" x14ac:dyDescent="0.35">
      <c r="A431" t="s">
        <v>137</v>
      </c>
      <c r="B431" t="s">
        <v>363</v>
      </c>
      <c r="C431">
        <v>83.248040000000003</v>
      </c>
    </row>
    <row r="432" spans="1:3" x14ac:dyDescent="0.35">
      <c r="A432" t="s">
        <v>138</v>
      </c>
      <c r="B432" t="s">
        <v>363</v>
      </c>
      <c r="C432">
        <v>84.349360000000004</v>
      </c>
    </row>
    <row r="433" spans="1:3" x14ac:dyDescent="0.35">
      <c r="A433" t="s">
        <v>139</v>
      </c>
      <c r="B433" t="s">
        <v>363</v>
      </c>
      <c r="C433">
        <v>82.97842</v>
      </c>
    </row>
    <row r="434" spans="1:3" x14ac:dyDescent="0.35">
      <c r="A434" t="s">
        <v>140</v>
      </c>
      <c r="B434" t="s">
        <v>363</v>
      </c>
      <c r="C434">
        <v>83.851650000000006</v>
      </c>
    </row>
    <row r="435" spans="1:3" x14ac:dyDescent="0.35">
      <c r="A435" t="s">
        <v>141</v>
      </c>
      <c r="B435" t="s">
        <v>363</v>
      </c>
      <c r="C435">
        <v>83.285960000000003</v>
      </c>
    </row>
    <row r="436" spans="1:3" x14ac:dyDescent="0.35">
      <c r="A436" t="s">
        <v>142</v>
      </c>
      <c r="B436" t="s">
        <v>363</v>
      </c>
      <c r="C436">
        <v>82.363759999999999</v>
      </c>
    </row>
    <row r="437" spans="1:3" x14ac:dyDescent="0.35">
      <c r="A437" t="s">
        <v>143</v>
      </c>
      <c r="B437" t="s">
        <v>363</v>
      </c>
      <c r="C437">
        <v>82.427679999999995</v>
      </c>
    </row>
    <row r="438" spans="1:3" x14ac:dyDescent="0.35">
      <c r="A438" t="s">
        <v>144</v>
      </c>
      <c r="B438" t="s">
        <v>363</v>
      </c>
      <c r="C438">
        <v>83.645070000000004</v>
      </c>
    </row>
    <row r="439" spans="1:3" x14ac:dyDescent="0.35">
      <c r="A439" t="s">
        <v>145</v>
      </c>
      <c r="B439" t="s">
        <v>363</v>
      </c>
      <c r="C439">
        <v>83.554050000000004</v>
      </c>
    </row>
    <row r="440" spans="1:3" x14ac:dyDescent="0.35">
      <c r="A440" t="s">
        <v>146</v>
      </c>
      <c r="B440" t="s">
        <v>363</v>
      </c>
      <c r="C440">
        <v>85.05789</v>
      </c>
    </row>
    <row r="441" spans="1:3" x14ac:dyDescent="0.35">
      <c r="A441" t="s">
        <v>147</v>
      </c>
      <c r="B441" t="s">
        <v>363</v>
      </c>
      <c r="C441">
        <v>83.168840000000003</v>
      </c>
    </row>
    <row r="442" spans="1:3" x14ac:dyDescent="0.35">
      <c r="A442" t="s">
        <v>148</v>
      </c>
      <c r="B442" t="s">
        <v>363</v>
      </c>
      <c r="C442">
        <v>82.559280000000001</v>
      </c>
    </row>
    <row r="443" spans="1:3" x14ac:dyDescent="0.35">
      <c r="A443" t="s">
        <v>149</v>
      </c>
      <c r="B443" t="s">
        <v>363</v>
      </c>
      <c r="C443">
        <v>82.127529999999993</v>
      </c>
    </row>
    <row r="444" spans="1:3" x14ac:dyDescent="0.35">
      <c r="A444" t="s">
        <v>150</v>
      </c>
      <c r="B444" t="s">
        <v>363</v>
      </c>
      <c r="C444">
        <v>84.665210000000002</v>
      </c>
    </row>
    <row r="445" spans="1:3" x14ac:dyDescent="0.35">
      <c r="A445" t="s">
        <v>151</v>
      </c>
      <c r="B445" t="s">
        <v>363</v>
      </c>
      <c r="C445">
        <v>84.285219999999995</v>
      </c>
    </row>
    <row r="446" spans="1:3" x14ac:dyDescent="0.35">
      <c r="A446" t="s">
        <v>152</v>
      </c>
      <c r="B446" t="s">
        <v>363</v>
      </c>
      <c r="C446">
        <v>80.493669999999995</v>
      </c>
    </row>
    <row r="447" spans="1:3" x14ac:dyDescent="0.35">
      <c r="A447" t="s">
        <v>153</v>
      </c>
      <c r="B447" t="s">
        <v>363</v>
      </c>
      <c r="C447">
        <v>82.293170000000003</v>
      </c>
    </row>
    <row r="448" spans="1:3" x14ac:dyDescent="0.35">
      <c r="A448" t="s">
        <v>154</v>
      </c>
      <c r="B448" t="s">
        <v>363</v>
      </c>
      <c r="C448">
        <v>82.739890000000003</v>
      </c>
    </row>
    <row r="449" spans="1:3" x14ac:dyDescent="0.35">
      <c r="A449" t="s">
        <v>155</v>
      </c>
      <c r="B449" t="s">
        <v>363</v>
      </c>
      <c r="C449">
        <v>80.953550000000007</v>
      </c>
    </row>
    <row r="450" spans="1:3" x14ac:dyDescent="0.35">
      <c r="A450" t="s">
        <v>156</v>
      </c>
      <c r="B450" t="s">
        <v>363</v>
      </c>
      <c r="C450">
        <v>82.067819999999998</v>
      </c>
    </row>
    <row r="451" spans="1:3" x14ac:dyDescent="0.35">
      <c r="A451" t="s">
        <v>157</v>
      </c>
      <c r="B451" t="s">
        <v>363</v>
      </c>
      <c r="C451">
        <v>81.46123</v>
      </c>
    </row>
    <row r="452" spans="1:3" x14ac:dyDescent="0.35">
      <c r="A452" t="s">
        <v>158</v>
      </c>
      <c r="B452" t="s">
        <v>363</v>
      </c>
      <c r="C452">
        <v>81.489990000000006</v>
      </c>
    </row>
    <row r="453" spans="1:3" x14ac:dyDescent="0.35">
      <c r="A453" t="s">
        <v>159</v>
      </c>
      <c r="B453" t="s">
        <v>363</v>
      </c>
      <c r="C453">
        <v>82.884820000000005</v>
      </c>
    </row>
    <row r="454" spans="1:3" x14ac:dyDescent="0.35">
      <c r="A454" t="s">
        <v>160</v>
      </c>
      <c r="B454" t="s">
        <v>363</v>
      </c>
      <c r="C454">
        <v>82.348960000000005</v>
      </c>
    </row>
    <row r="455" spans="1:3" x14ac:dyDescent="0.35">
      <c r="A455" t="s">
        <v>161</v>
      </c>
      <c r="B455" t="s">
        <v>363</v>
      </c>
      <c r="C455">
        <v>83.677769999999995</v>
      </c>
    </row>
    <row r="456" spans="1:3" x14ac:dyDescent="0.35">
      <c r="A456" t="s">
        <v>162</v>
      </c>
      <c r="B456" t="s">
        <v>363</v>
      </c>
      <c r="C456">
        <v>82.445269999999994</v>
      </c>
    </row>
    <row r="457" spans="1:3" x14ac:dyDescent="0.35">
      <c r="A457" t="s">
        <v>163</v>
      </c>
      <c r="B457" t="s">
        <v>363</v>
      </c>
      <c r="C457">
        <v>82.547489999999996</v>
      </c>
    </row>
    <row r="458" spans="1:3" x14ac:dyDescent="0.35">
      <c r="A458" t="s">
        <v>164</v>
      </c>
      <c r="B458" t="s">
        <v>363</v>
      </c>
      <c r="C458">
        <v>84.497569999999996</v>
      </c>
    </row>
    <row r="459" spans="1:3" x14ac:dyDescent="0.35">
      <c r="A459" t="s">
        <v>165</v>
      </c>
      <c r="B459" t="s">
        <v>363</v>
      </c>
      <c r="C459">
        <v>83.715059999999994</v>
      </c>
    </row>
    <row r="460" spans="1:3" x14ac:dyDescent="0.35">
      <c r="A460" t="s">
        <v>166</v>
      </c>
      <c r="B460" t="s">
        <v>363</v>
      </c>
      <c r="C460">
        <v>84.874210000000005</v>
      </c>
    </row>
    <row r="461" spans="1:3" x14ac:dyDescent="0.35">
      <c r="A461" t="s">
        <v>167</v>
      </c>
      <c r="B461" t="s">
        <v>363</v>
      </c>
      <c r="C461">
        <v>84.232820000000004</v>
      </c>
    </row>
    <row r="462" spans="1:3" x14ac:dyDescent="0.35">
      <c r="A462" t="s">
        <v>168</v>
      </c>
      <c r="B462" t="s">
        <v>363</v>
      </c>
      <c r="C462">
        <v>84.192999999999998</v>
      </c>
    </row>
    <row r="463" spans="1:3" x14ac:dyDescent="0.35">
      <c r="A463" t="s">
        <v>169</v>
      </c>
      <c r="B463" t="s">
        <v>363</v>
      </c>
      <c r="C463">
        <v>82.902730000000005</v>
      </c>
    </row>
    <row r="464" spans="1:3" x14ac:dyDescent="0.35">
      <c r="A464" t="s">
        <v>170</v>
      </c>
      <c r="B464" t="s">
        <v>363</v>
      </c>
      <c r="C464">
        <v>83.779610000000005</v>
      </c>
    </row>
    <row r="465" spans="1:3" x14ac:dyDescent="0.35">
      <c r="A465" t="s">
        <v>171</v>
      </c>
      <c r="B465" t="s">
        <v>363</v>
      </c>
      <c r="C465">
        <v>82.531289999999998</v>
      </c>
    </row>
    <row r="466" spans="1:3" x14ac:dyDescent="0.35">
      <c r="A466" t="s">
        <v>172</v>
      </c>
      <c r="B466" t="s">
        <v>363</v>
      </c>
      <c r="C466">
        <v>82.188199999999995</v>
      </c>
    </row>
    <row r="467" spans="1:3" x14ac:dyDescent="0.35">
      <c r="A467" t="s">
        <v>173</v>
      </c>
      <c r="B467" t="s">
        <v>363</v>
      </c>
      <c r="C467">
        <v>81.752359999999996</v>
      </c>
    </row>
    <row r="468" spans="1:3" x14ac:dyDescent="0.35">
      <c r="A468" t="s">
        <v>174</v>
      </c>
      <c r="B468" t="s">
        <v>363</v>
      </c>
      <c r="C468">
        <v>84.386129999999994</v>
      </c>
    </row>
    <row r="469" spans="1:3" x14ac:dyDescent="0.35">
      <c r="A469" t="s">
        <v>175</v>
      </c>
      <c r="B469" t="s">
        <v>363</v>
      </c>
      <c r="C469">
        <v>83.048050000000003</v>
      </c>
    </row>
    <row r="470" spans="1:3" x14ac:dyDescent="0.35">
      <c r="A470" t="s">
        <v>176</v>
      </c>
      <c r="B470" t="s">
        <v>363</v>
      </c>
      <c r="C470">
        <v>83.861249999999998</v>
      </c>
    </row>
    <row r="471" spans="1:3" x14ac:dyDescent="0.35">
      <c r="A471" t="s">
        <v>177</v>
      </c>
      <c r="B471" t="s">
        <v>363</v>
      </c>
      <c r="C471">
        <v>84.222149999999999</v>
      </c>
    </row>
    <row r="472" spans="1:3" x14ac:dyDescent="0.35">
      <c r="A472" t="s">
        <v>178</v>
      </c>
      <c r="B472" t="s">
        <v>363</v>
      </c>
      <c r="C472">
        <v>83.289879999999997</v>
      </c>
    </row>
    <row r="473" spans="1:3" x14ac:dyDescent="0.35">
      <c r="A473" t="s">
        <v>179</v>
      </c>
      <c r="B473" t="s">
        <v>363</v>
      </c>
      <c r="C473">
        <v>84.387230000000002</v>
      </c>
    </row>
    <row r="474" spans="1:3" x14ac:dyDescent="0.35">
      <c r="A474" t="s">
        <v>180</v>
      </c>
      <c r="B474" t="s">
        <v>363</v>
      </c>
      <c r="C474">
        <v>82.676429999999996</v>
      </c>
    </row>
    <row r="475" spans="1:3" x14ac:dyDescent="0.35">
      <c r="A475" t="s">
        <v>181</v>
      </c>
      <c r="B475" t="s">
        <v>363</v>
      </c>
      <c r="C475">
        <v>83.631230000000002</v>
      </c>
    </row>
    <row r="476" spans="1:3" x14ac:dyDescent="0.35">
      <c r="A476" t="s">
        <v>182</v>
      </c>
      <c r="B476" t="s">
        <v>363</v>
      </c>
      <c r="C476">
        <v>84.633809999999997</v>
      </c>
    </row>
    <row r="477" spans="1:3" x14ac:dyDescent="0.35">
      <c r="A477" t="s">
        <v>183</v>
      </c>
      <c r="B477" t="s">
        <v>363</v>
      </c>
      <c r="C477">
        <v>82.851159999999993</v>
      </c>
    </row>
    <row r="478" spans="1:3" x14ac:dyDescent="0.35">
      <c r="A478" t="s">
        <v>184</v>
      </c>
      <c r="B478" t="s">
        <v>363</v>
      </c>
      <c r="C478">
        <v>84.412760000000006</v>
      </c>
    </row>
    <row r="479" spans="1:3" x14ac:dyDescent="0.35">
      <c r="A479" t="s">
        <v>185</v>
      </c>
      <c r="B479" t="s">
        <v>363</v>
      </c>
      <c r="C479">
        <v>81.130290000000002</v>
      </c>
    </row>
    <row r="480" spans="1:3" x14ac:dyDescent="0.35">
      <c r="A480" t="s">
        <v>186</v>
      </c>
      <c r="B480" t="s">
        <v>363</v>
      </c>
      <c r="C480">
        <v>83.238799999999998</v>
      </c>
    </row>
    <row r="481" spans="1:3" x14ac:dyDescent="0.35">
      <c r="A481" t="s">
        <v>187</v>
      </c>
      <c r="B481" t="s">
        <v>363</v>
      </c>
      <c r="C481">
        <v>83.640280000000004</v>
      </c>
    </row>
    <row r="482" spans="1:3" x14ac:dyDescent="0.35">
      <c r="A482" t="s">
        <v>188</v>
      </c>
      <c r="B482" t="s">
        <v>363</v>
      </c>
      <c r="C482">
        <v>83.154380000000003</v>
      </c>
    </row>
    <row r="483" spans="1:3" x14ac:dyDescent="0.35">
      <c r="A483" t="s">
        <v>189</v>
      </c>
      <c r="B483" t="s">
        <v>363</v>
      </c>
      <c r="C483">
        <v>82.566959999999995</v>
      </c>
    </row>
    <row r="484" spans="1:3" x14ac:dyDescent="0.35">
      <c r="A484" t="s">
        <v>190</v>
      </c>
      <c r="B484" t="s">
        <v>363</v>
      </c>
      <c r="C484">
        <v>84.853750000000005</v>
      </c>
    </row>
    <row r="485" spans="1:3" x14ac:dyDescent="0.35">
      <c r="A485" t="s">
        <v>191</v>
      </c>
      <c r="B485" t="s">
        <v>363</v>
      </c>
      <c r="C485">
        <v>82.664929999999998</v>
      </c>
    </row>
    <row r="486" spans="1:3" x14ac:dyDescent="0.35">
      <c r="A486" t="s">
        <v>192</v>
      </c>
      <c r="B486" t="s">
        <v>363</v>
      </c>
      <c r="C486">
        <v>84.707970000000003</v>
      </c>
    </row>
    <row r="487" spans="1:3" x14ac:dyDescent="0.35">
      <c r="A487" t="s">
        <v>193</v>
      </c>
      <c r="B487" t="s">
        <v>363</v>
      </c>
      <c r="C487">
        <v>85.505340000000004</v>
      </c>
    </row>
    <row r="488" spans="1:3" x14ac:dyDescent="0.35">
      <c r="A488" t="s">
        <v>194</v>
      </c>
      <c r="B488" t="s">
        <v>363</v>
      </c>
      <c r="C488">
        <v>84.023780000000002</v>
      </c>
    </row>
    <row r="489" spans="1:3" x14ac:dyDescent="0.35">
      <c r="A489" t="s">
        <v>195</v>
      </c>
      <c r="B489" t="s">
        <v>363</v>
      </c>
      <c r="C489">
        <v>84.162530000000004</v>
      </c>
    </row>
    <row r="490" spans="1:3" x14ac:dyDescent="0.35">
      <c r="A490" t="s">
        <v>196</v>
      </c>
      <c r="B490" t="s">
        <v>363</v>
      </c>
      <c r="C490">
        <v>84.959370000000007</v>
      </c>
    </row>
    <row r="491" spans="1:3" x14ac:dyDescent="0.35">
      <c r="A491" t="s">
        <v>197</v>
      </c>
      <c r="B491" t="s">
        <v>363</v>
      </c>
      <c r="C491">
        <v>83.089879999999994</v>
      </c>
    </row>
    <row r="492" spans="1:3" x14ac:dyDescent="0.35">
      <c r="A492" t="s">
        <v>198</v>
      </c>
      <c r="B492" t="s">
        <v>363</v>
      </c>
      <c r="C492">
        <v>83.915499999999994</v>
      </c>
    </row>
    <row r="493" spans="1:3" x14ac:dyDescent="0.35">
      <c r="A493" t="s">
        <v>199</v>
      </c>
      <c r="B493" t="s">
        <v>363</v>
      </c>
      <c r="C493">
        <v>81.547610000000006</v>
      </c>
    </row>
    <row r="494" spans="1:3" x14ac:dyDescent="0.35">
      <c r="A494" t="s">
        <v>200</v>
      </c>
      <c r="B494" t="s">
        <v>363</v>
      </c>
      <c r="C494">
        <v>81.766300000000001</v>
      </c>
    </row>
    <row r="495" spans="1:3" x14ac:dyDescent="0.35">
      <c r="A495" t="s">
        <v>201</v>
      </c>
      <c r="B495" t="s">
        <v>363</v>
      </c>
      <c r="C495">
        <v>83.117239999999995</v>
      </c>
    </row>
    <row r="496" spans="1:3" x14ac:dyDescent="0.35">
      <c r="A496" t="s">
        <v>202</v>
      </c>
      <c r="B496" t="s">
        <v>363</v>
      </c>
      <c r="C496">
        <v>83.166960000000003</v>
      </c>
    </row>
    <row r="497" spans="1:3" x14ac:dyDescent="0.35">
      <c r="A497" t="s">
        <v>203</v>
      </c>
      <c r="B497" t="s">
        <v>363</v>
      </c>
      <c r="C497">
        <v>81.591210000000004</v>
      </c>
    </row>
    <row r="498" spans="1:3" x14ac:dyDescent="0.35">
      <c r="A498" t="s">
        <v>204</v>
      </c>
      <c r="B498" t="s">
        <v>363</v>
      </c>
      <c r="C498">
        <v>82.861189999999993</v>
      </c>
    </row>
    <row r="499" spans="1:3" x14ac:dyDescent="0.35">
      <c r="A499" t="s">
        <v>205</v>
      </c>
      <c r="B499" t="s">
        <v>363</v>
      </c>
      <c r="C499">
        <v>84.982370000000003</v>
      </c>
    </row>
    <row r="500" spans="1:3" x14ac:dyDescent="0.35">
      <c r="A500" t="s">
        <v>206</v>
      </c>
      <c r="B500" t="s">
        <v>363</v>
      </c>
      <c r="C500">
        <v>83.486239999999995</v>
      </c>
    </row>
    <row r="501" spans="1:3" x14ac:dyDescent="0.35">
      <c r="A501" t="s">
        <v>207</v>
      </c>
      <c r="B501" t="s">
        <v>363</v>
      </c>
      <c r="C501">
        <v>84.322789999999998</v>
      </c>
    </row>
    <row r="502" spans="1:3" x14ac:dyDescent="0.35">
      <c r="A502" t="s">
        <v>208</v>
      </c>
      <c r="B502" t="s">
        <v>363</v>
      </c>
      <c r="C502">
        <v>85.46096</v>
      </c>
    </row>
    <row r="503" spans="1:3" x14ac:dyDescent="0.35">
      <c r="A503" t="s">
        <v>209</v>
      </c>
      <c r="B503" t="s">
        <v>363</v>
      </c>
      <c r="C503">
        <v>85.421890000000005</v>
      </c>
    </row>
    <row r="504" spans="1:3" x14ac:dyDescent="0.35">
      <c r="A504" t="s">
        <v>210</v>
      </c>
      <c r="B504" t="s">
        <v>363</v>
      </c>
      <c r="C504">
        <v>84.07423</v>
      </c>
    </row>
    <row r="505" spans="1:3" x14ac:dyDescent="0.35">
      <c r="A505" t="s">
        <v>211</v>
      </c>
      <c r="B505" t="s">
        <v>363</v>
      </c>
      <c r="C505">
        <v>84.155339999999995</v>
      </c>
    </row>
    <row r="506" spans="1:3" x14ac:dyDescent="0.35">
      <c r="A506" t="s">
        <v>212</v>
      </c>
      <c r="B506" t="s">
        <v>363</v>
      </c>
      <c r="C506">
        <v>84.193849999999998</v>
      </c>
    </row>
    <row r="507" spans="1:3" x14ac:dyDescent="0.35">
      <c r="A507" t="s">
        <v>213</v>
      </c>
      <c r="B507" t="s">
        <v>363</v>
      </c>
      <c r="C507">
        <v>84.431240000000003</v>
      </c>
    </row>
    <row r="508" spans="1:3" x14ac:dyDescent="0.35">
      <c r="A508" t="s">
        <v>214</v>
      </c>
      <c r="B508" t="s">
        <v>363</v>
      </c>
      <c r="C508">
        <v>83.636560000000003</v>
      </c>
    </row>
    <row r="509" spans="1:3" x14ac:dyDescent="0.35">
      <c r="A509" t="s">
        <v>215</v>
      </c>
      <c r="B509" t="s">
        <v>363</v>
      </c>
      <c r="C509">
        <v>83.830699999999993</v>
      </c>
    </row>
    <row r="510" spans="1:3" x14ac:dyDescent="0.35">
      <c r="A510" t="s">
        <v>216</v>
      </c>
      <c r="B510" t="s">
        <v>363</v>
      </c>
      <c r="C510">
        <v>82.55932</v>
      </c>
    </row>
    <row r="511" spans="1:3" x14ac:dyDescent="0.35">
      <c r="A511" t="s">
        <v>217</v>
      </c>
      <c r="B511" t="s">
        <v>363</v>
      </c>
      <c r="C511">
        <v>82.147959999999998</v>
      </c>
    </row>
    <row r="512" spans="1:3" x14ac:dyDescent="0.35">
      <c r="A512" t="s">
        <v>218</v>
      </c>
      <c r="B512" t="s">
        <v>363</v>
      </c>
      <c r="C512">
        <v>83.025090000000006</v>
      </c>
    </row>
    <row r="513" spans="1:3" x14ac:dyDescent="0.35">
      <c r="A513" t="s">
        <v>219</v>
      </c>
      <c r="B513" t="s">
        <v>363</v>
      </c>
      <c r="C513">
        <v>82.33399</v>
      </c>
    </row>
    <row r="514" spans="1:3" x14ac:dyDescent="0.35">
      <c r="A514" t="s">
        <v>220</v>
      </c>
      <c r="B514" t="s">
        <v>363</v>
      </c>
      <c r="C514">
        <v>84.111750000000001</v>
      </c>
    </row>
    <row r="515" spans="1:3" x14ac:dyDescent="0.35">
      <c r="A515" t="s">
        <v>221</v>
      </c>
      <c r="B515" t="s">
        <v>363</v>
      </c>
      <c r="C515">
        <v>83.366309999999999</v>
      </c>
    </row>
    <row r="516" spans="1:3" x14ac:dyDescent="0.35">
      <c r="A516" t="s">
        <v>222</v>
      </c>
      <c r="B516" t="s">
        <v>363</v>
      </c>
      <c r="C516">
        <v>82.836190000000002</v>
      </c>
    </row>
    <row r="517" spans="1:3" x14ac:dyDescent="0.35">
      <c r="A517" t="s">
        <v>223</v>
      </c>
      <c r="B517" t="s">
        <v>363</v>
      </c>
      <c r="C517">
        <v>82.689710000000005</v>
      </c>
    </row>
    <row r="518" spans="1:3" x14ac:dyDescent="0.35">
      <c r="A518" t="s">
        <v>224</v>
      </c>
      <c r="B518" t="s">
        <v>363</v>
      </c>
      <c r="C518">
        <v>84.157430000000005</v>
      </c>
    </row>
    <row r="519" spans="1:3" x14ac:dyDescent="0.35">
      <c r="A519" t="s">
        <v>225</v>
      </c>
      <c r="B519" t="s">
        <v>363</v>
      </c>
      <c r="C519">
        <v>83.541020000000003</v>
      </c>
    </row>
    <row r="520" spans="1:3" x14ac:dyDescent="0.35">
      <c r="A520" t="s">
        <v>226</v>
      </c>
      <c r="B520" t="s">
        <v>363</v>
      </c>
      <c r="C520">
        <v>83.243880000000004</v>
      </c>
    </row>
    <row r="521" spans="1:3" x14ac:dyDescent="0.35">
      <c r="A521" t="s">
        <v>227</v>
      </c>
      <c r="B521" t="s">
        <v>363</v>
      </c>
      <c r="C521">
        <v>85.252009999999999</v>
      </c>
    </row>
    <row r="522" spans="1:3" x14ac:dyDescent="0.35">
      <c r="A522" t="s">
        <v>228</v>
      </c>
      <c r="B522" t="s">
        <v>363</v>
      </c>
      <c r="C522">
        <v>84.716340000000002</v>
      </c>
    </row>
    <row r="523" spans="1:3" x14ac:dyDescent="0.35">
      <c r="A523" t="s">
        <v>229</v>
      </c>
      <c r="B523" t="s">
        <v>363</v>
      </c>
      <c r="C523">
        <v>84.727829999999997</v>
      </c>
    </row>
    <row r="524" spans="1:3" x14ac:dyDescent="0.35">
      <c r="A524" t="s">
        <v>230</v>
      </c>
      <c r="B524" t="s">
        <v>363</v>
      </c>
      <c r="C524">
        <v>83.339280000000002</v>
      </c>
    </row>
    <row r="525" spans="1:3" x14ac:dyDescent="0.35">
      <c r="A525" t="s">
        <v>231</v>
      </c>
      <c r="B525" t="s">
        <v>363</v>
      </c>
      <c r="C525">
        <v>85.607770000000002</v>
      </c>
    </row>
    <row r="526" spans="1:3" x14ac:dyDescent="0.35">
      <c r="A526" t="s">
        <v>232</v>
      </c>
      <c r="B526" t="s">
        <v>363</v>
      </c>
      <c r="C526">
        <v>85.308899999999994</v>
      </c>
    </row>
    <row r="527" spans="1:3" x14ac:dyDescent="0.35">
      <c r="A527" t="s">
        <v>233</v>
      </c>
      <c r="B527" t="s">
        <v>363</v>
      </c>
      <c r="C527">
        <v>84.836119999999994</v>
      </c>
    </row>
    <row r="528" spans="1:3" x14ac:dyDescent="0.35">
      <c r="A528" t="s">
        <v>234</v>
      </c>
      <c r="B528" t="s">
        <v>363</v>
      </c>
      <c r="C528">
        <v>85.090419999999995</v>
      </c>
    </row>
    <row r="529" spans="1:3" x14ac:dyDescent="0.35">
      <c r="A529" t="s">
        <v>235</v>
      </c>
      <c r="B529" t="s">
        <v>363</v>
      </c>
      <c r="C529">
        <v>83.714910000000003</v>
      </c>
    </row>
    <row r="530" spans="1:3" x14ac:dyDescent="0.35">
      <c r="A530" t="s">
        <v>236</v>
      </c>
      <c r="B530" t="s">
        <v>363</v>
      </c>
      <c r="C530">
        <v>84.556520000000006</v>
      </c>
    </row>
    <row r="531" spans="1:3" x14ac:dyDescent="0.35">
      <c r="A531" t="s">
        <v>237</v>
      </c>
      <c r="B531" t="s">
        <v>363</v>
      </c>
      <c r="C531">
        <v>83.90128</v>
      </c>
    </row>
    <row r="532" spans="1:3" x14ac:dyDescent="0.35">
      <c r="A532" t="s">
        <v>238</v>
      </c>
      <c r="B532" t="s">
        <v>363</v>
      </c>
      <c r="C532">
        <v>84.351510000000005</v>
      </c>
    </row>
    <row r="533" spans="1:3" x14ac:dyDescent="0.35">
      <c r="A533" t="s">
        <v>239</v>
      </c>
      <c r="B533" t="s">
        <v>363</v>
      </c>
      <c r="C533">
        <v>84.350279999999998</v>
      </c>
    </row>
    <row r="534" spans="1:3" x14ac:dyDescent="0.35">
      <c r="A534" t="s">
        <v>240</v>
      </c>
      <c r="B534" t="s">
        <v>363</v>
      </c>
      <c r="C534">
        <v>85.294330000000002</v>
      </c>
    </row>
    <row r="535" spans="1:3" x14ac:dyDescent="0.35">
      <c r="A535" t="s">
        <v>241</v>
      </c>
      <c r="B535" t="s">
        <v>363</v>
      </c>
      <c r="C535">
        <v>83.55059</v>
      </c>
    </row>
    <row r="536" spans="1:3" x14ac:dyDescent="0.35">
      <c r="A536" t="s">
        <v>242</v>
      </c>
      <c r="B536" t="s">
        <v>363</v>
      </c>
      <c r="C536">
        <v>82.317300000000003</v>
      </c>
    </row>
    <row r="537" spans="1:3" x14ac:dyDescent="0.35">
      <c r="A537" t="s">
        <v>243</v>
      </c>
      <c r="B537" t="s">
        <v>363</v>
      </c>
      <c r="C537">
        <v>82.425799999999995</v>
      </c>
    </row>
    <row r="538" spans="1:3" x14ac:dyDescent="0.35">
      <c r="A538" t="s">
        <v>244</v>
      </c>
      <c r="B538" t="s">
        <v>363</v>
      </c>
      <c r="C538">
        <v>83.59648</v>
      </c>
    </row>
    <row r="539" spans="1:3" x14ac:dyDescent="0.35">
      <c r="A539" t="s">
        <v>245</v>
      </c>
      <c r="B539" t="s">
        <v>363</v>
      </c>
      <c r="C539">
        <v>84.468519999999998</v>
      </c>
    </row>
    <row r="540" spans="1:3" x14ac:dyDescent="0.35">
      <c r="A540" t="s">
        <v>246</v>
      </c>
      <c r="B540" t="s">
        <v>363</v>
      </c>
      <c r="C540">
        <v>84.310410000000005</v>
      </c>
    </row>
    <row r="541" spans="1:3" x14ac:dyDescent="0.35">
      <c r="A541" t="s">
        <v>247</v>
      </c>
      <c r="B541" t="s">
        <v>363</v>
      </c>
      <c r="C541">
        <v>83.764600000000002</v>
      </c>
    </row>
    <row r="542" spans="1:3" x14ac:dyDescent="0.35">
      <c r="A542" t="s">
        <v>248</v>
      </c>
      <c r="B542" t="s">
        <v>363</v>
      </c>
      <c r="C542">
        <v>83.445530000000005</v>
      </c>
    </row>
    <row r="543" spans="1:3" x14ac:dyDescent="0.35">
      <c r="A543" t="s">
        <v>249</v>
      </c>
      <c r="B543" t="s">
        <v>363</v>
      </c>
      <c r="C543">
        <v>85.043930000000003</v>
      </c>
    </row>
    <row r="544" spans="1:3" x14ac:dyDescent="0.35">
      <c r="A544" t="s">
        <v>250</v>
      </c>
      <c r="B544" t="s">
        <v>363</v>
      </c>
      <c r="C544">
        <v>83.905429999999996</v>
      </c>
    </row>
    <row r="545" spans="1:3" x14ac:dyDescent="0.35">
      <c r="A545" t="s">
        <v>251</v>
      </c>
      <c r="B545" t="s">
        <v>363</v>
      </c>
      <c r="C545">
        <v>84.558819999999997</v>
      </c>
    </row>
    <row r="546" spans="1:3" x14ac:dyDescent="0.35">
      <c r="A546" t="s">
        <v>252</v>
      </c>
      <c r="B546" t="s">
        <v>363</v>
      </c>
      <c r="C546">
        <v>85.183419999999998</v>
      </c>
    </row>
    <row r="547" spans="1:3" x14ac:dyDescent="0.35">
      <c r="A547" t="s">
        <v>253</v>
      </c>
      <c r="B547" t="s">
        <v>363</v>
      </c>
      <c r="C547">
        <v>82.968630000000005</v>
      </c>
    </row>
    <row r="548" spans="1:3" x14ac:dyDescent="0.35">
      <c r="A548" t="s">
        <v>254</v>
      </c>
      <c r="B548" t="s">
        <v>363</v>
      </c>
      <c r="C548">
        <v>83.967789999999994</v>
      </c>
    </row>
    <row r="549" spans="1:3" x14ac:dyDescent="0.35">
      <c r="A549" t="s">
        <v>255</v>
      </c>
      <c r="B549" t="s">
        <v>363</v>
      </c>
      <c r="C549">
        <v>83.731920000000002</v>
      </c>
    </row>
    <row r="550" spans="1:3" x14ac:dyDescent="0.35">
      <c r="A550" t="s">
        <v>256</v>
      </c>
      <c r="B550" t="s">
        <v>363</v>
      </c>
      <c r="C550">
        <v>83.369479999999996</v>
      </c>
    </row>
    <row r="551" spans="1:3" x14ac:dyDescent="0.35">
      <c r="A551" t="s">
        <v>257</v>
      </c>
      <c r="B551" t="s">
        <v>363</v>
      </c>
      <c r="C551">
        <v>83.510729999999995</v>
      </c>
    </row>
    <row r="552" spans="1:3" x14ac:dyDescent="0.35">
      <c r="A552" t="s">
        <v>258</v>
      </c>
      <c r="B552" t="s">
        <v>363</v>
      </c>
      <c r="C552">
        <v>85.134630000000001</v>
      </c>
    </row>
    <row r="553" spans="1:3" x14ac:dyDescent="0.35">
      <c r="A553" t="s">
        <v>259</v>
      </c>
      <c r="B553" t="s">
        <v>363</v>
      </c>
      <c r="C553">
        <v>82.879829999999998</v>
      </c>
    </row>
    <row r="554" spans="1:3" x14ac:dyDescent="0.35">
      <c r="A554" t="s">
        <v>358</v>
      </c>
      <c r="B554" t="s">
        <v>363</v>
      </c>
      <c r="C554">
        <v>84.793000000000006</v>
      </c>
    </row>
    <row r="555" spans="1:3" x14ac:dyDescent="0.35">
      <c r="A555" t="s">
        <v>359</v>
      </c>
      <c r="B555" t="s">
        <v>363</v>
      </c>
      <c r="C555">
        <v>84.19435</v>
      </c>
    </row>
    <row r="556" spans="1:3" x14ac:dyDescent="0.35">
      <c r="A556" t="s">
        <v>360</v>
      </c>
      <c r="B556" t="s">
        <v>363</v>
      </c>
      <c r="C556">
        <v>85.534779999999998</v>
      </c>
    </row>
    <row r="557" spans="1:3" x14ac:dyDescent="0.35">
      <c r="A557" t="s">
        <v>361</v>
      </c>
      <c r="B557" t="s">
        <v>363</v>
      </c>
      <c r="C557">
        <v>82.392539999999997</v>
      </c>
    </row>
    <row r="558" spans="1:3" x14ac:dyDescent="0.35">
      <c r="A558" t="s">
        <v>260</v>
      </c>
      <c r="B558" t="s">
        <v>363</v>
      </c>
      <c r="C558">
        <v>81.371780000000001</v>
      </c>
    </row>
    <row r="559" spans="1:3" x14ac:dyDescent="0.35">
      <c r="A559" t="s">
        <v>261</v>
      </c>
      <c r="B559" t="s">
        <v>363</v>
      </c>
      <c r="C559">
        <v>81.603009999999998</v>
      </c>
    </row>
    <row r="560" spans="1:3" x14ac:dyDescent="0.35">
      <c r="A560" t="s">
        <v>262</v>
      </c>
      <c r="B560" t="s">
        <v>363</v>
      </c>
      <c r="C560">
        <v>79.424199999999999</v>
      </c>
    </row>
    <row r="561" spans="1:3" x14ac:dyDescent="0.35">
      <c r="A561" t="s">
        <v>263</v>
      </c>
      <c r="B561" t="s">
        <v>363</v>
      </c>
      <c r="C561">
        <v>80.533519999999996</v>
      </c>
    </row>
    <row r="562" spans="1:3" x14ac:dyDescent="0.35">
      <c r="A562" t="s">
        <v>264</v>
      </c>
      <c r="B562" t="s">
        <v>363</v>
      </c>
      <c r="C562">
        <v>80.563760000000002</v>
      </c>
    </row>
    <row r="563" spans="1:3" x14ac:dyDescent="0.35">
      <c r="A563" t="s">
        <v>265</v>
      </c>
      <c r="B563" t="s">
        <v>363</v>
      </c>
      <c r="C563">
        <v>80.967789999999994</v>
      </c>
    </row>
    <row r="564" spans="1:3" x14ac:dyDescent="0.35">
      <c r="A564" t="s">
        <v>266</v>
      </c>
      <c r="B564" t="s">
        <v>363</v>
      </c>
      <c r="C564">
        <v>83.354810000000001</v>
      </c>
    </row>
    <row r="565" spans="1:3" x14ac:dyDescent="0.35">
      <c r="A565" t="s">
        <v>267</v>
      </c>
      <c r="B565" t="s">
        <v>363</v>
      </c>
      <c r="C565">
        <v>80.945660000000004</v>
      </c>
    </row>
    <row r="566" spans="1:3" x14ac:dyDescent="0.35">
      <c r="A566" t="s">
        <v>268</v>
      </c>
      <c r="B566" t="s">
        <v>363</v>
      </c>
      <c r="C566">
        <v>83.741140000000001</v>
      </c>
    </row>
    <row r="567" spans="1:3" x14ac:dyDescent="0.35">
      <c r="A567" t="s">
        <v>269</v>
      </c>
      <c r="B567" t="s">
        <v>363</v>
      </c>
      <c r="C567">
        <v>81.229969999999994</v>
      </c>
    </row>
    <row r="568" spans="1:3" x14ac:dyDescent="0.35">
      <c r="A568" t="s">
        <v>270</v>
      </c>
      <c r="B568" t="s">
        <v>363</v>
      </c>
      <c r="C568">
        <v>80.289469999999994</v>
      </c>
    </row>
    <row r="569" spans="1:3" x14ac:dyDescent="0.35">
      <c r="A569" t="s">
        <v>271</v>
      </c>
      <c r="B569" t="s">
        <v>363</v>
      </c>
      <c r="C569">
        <v>80.287779999999998</v>
      </c>
    </row>
    <row r="570" spans="1:3" x14ac:dyDescent="0.35">
      <c r="A570" t="s">
        <v>272</v>
      </c>
      <c r="B570" t="s">
        <v>363</v>
      </c>
      <c r="C570">
        <v>80.951260000000005</v>
      </c>
    </row>
    <row r="571" spans="1:3" x14ac:dyDescent="0.35">
      <c r="A571" t="s">
        <v>273</v>
      </c>
      <c r="B571" t="s">
        <v>363</v>
      </c>
      <c r="C571">
        <v>82.322919999999996</v>
      </c>
    </row>
    <row r="572" spans="1:3" x14ac:dyDescent="0.35">
      <c r="A572" t="s">
        <v>274</v>
      </c>
      <c r="B572" t="s">
        <v>363</v>
      </c>
      <c r="C572">
        <v>81.627300000000005</v>
      </c>
    </row>
    <row r="573" spans="1:3" x14ac:dyDescent="0.35">
      <c r="A573" t="s">
        <v>275</v>
      </c>
      <c r="B573" t="s">
        <v>363</v>
      </c>
      <c r="C573">
        <v>81.850890000000007</v>
      </c>
    </row>
    <row r="574" spans="1:3" x14ac:dyDescent="0.35">
      <c r="A574" t="s">
        <v>276</v>
      </c>
      <c r="B574" t="s">
        <v>363</v>
      </c>
      <c r="C574">
        <v>81.548339999999996</v>
      </c>
    </row>
    <row r="575" spans="1:3" x14ac:dyDescent="0.35">
      <c r="A575" t="s">
        <v>277</v>
      </c>
      <c r="B575" t="s">
        <v>363</v>
      </c>
      <c r="C575">
        <v>81.564809999999994</v>
      </c>
    </row>
    <row r="576" spans="1:3" x14ac:dyDescent="0.35">
      <c r="A576" t="s">
        <v>278</v>
      </c>
      <c r="B576" t="s">
        <v>363</v>
      </c>
      <c r="C576">
        <v>82.642399999999995</v>
      </c>
    </row>
    <row r="577" spans="1:3" x14ac:dyDescent="0.35">
      <c r="A577" t="s">
        <v>279</v>
      </c>
      <c r="B577" t="s">
        <v>363</v>
      </c>
      <c r="C577">
        <v>81.329279999999997</v>
      </c>
    </row>
    <row r="578" spans="1:3" x14ac:dyDescent="0.35">
      <c r="A578" t="s">
        <v>280</v>
      </c>
      <c r="B578" t="s">
        <v>363</v>
      </c>
      <c r="C578">
        <v>82.446799999999996</v>
      </c>
    </row>
    <row r="579" spans="1:3" x14ac:dyDescent="0.35">
      <c r="A579" t="s">
        <v>281</v>
      </c>
      <c r="B579" t="s">
        <v>363</v>
      </c>
      <c r="C579">
        <v>81.546319999999994</v>
      </c>
    </row>
    <row r="580" spans="1:3" x14ac:dyDescent="0.35">
      <c r="A580" t="s">
        <v>282</v>
      </c>
      <c r="B580" t="s">
        <v>363</v>
      </c>
      <c r="C580">
        <v>81.100009999999997</v>
      </c>
    </row>
    <row r="581" spans="1:3" x14ac:dyDescent="0.35">
      <c r="A581" t="s">
        <v>283</v>
      </c>
      <c r="B581" t="s">
        <v>363</v>
      </c>
      <c r="C581">
        <v>81.905820000000006</v>
      </c>
    </row>
    <row r="582" spans="1:3" x14ac:dyDescent="0.35">
      <c r="A582" t="s">
        <v>284</v>
      </c>
      <c r="B582" t="s">
        <v>363</v>
      </c>
      <c r="C582">
        <v>82.373959999999997</v>
      </c>
    </row>
    <row r="583" spans="1:3" x14ac:dyDescent="0.35">
      <c r="A583" t="s">
        <v>285</v>
      </c>
      <c r="B583" t="s">
        <v>363</v>
      </c>
      <c r="C583">
        <v>82.888670000000005</v>
      </c>
    </row>
    <row r="584" spans="1:3" x14ac:dyDescent="0.35">
      <c r="A584" t="s">
        <v>286</v>
      </c>
      <c r="B584" t="s">
        <v>363</v>
      </c>
      <c r="C584">
        <v>81.355459999999994</v>
      </c>
    </row>
    <row r="585" spans="1:3" x14ac:dyDescent="0.35">
      <c r="A585" t="s">
        <v>287</v>
      </c>
      <c r="B585" t="s">
        <v>363</v>
      </c>
      <c r="C585">
        <v>84.188990000000004</v>
      </c>
    </row>
    <row r="586" spans="1:3" x14ac:dyDescent="0.35">
      <c r="A586" t="s">
        <v>288</v>
      </c>
      <c r="B586" t="s">
        <v>363</v>
      </c>
      <c r="C586">
        <v>81.988730000000004</v>
      </c>
    </row>
    <row r="587" spans="1:3" x14ac:dyDescent="0.35">
      <c r="A587" t="s">
        <v>289</v>
      </c>
      <c r="B587" t="s">
        <v>363</v>
      </c>
      <c r="C587">
        <v>81.334900000000005</v>
      </c>
    </row>
    <row r="588" spans="1:3" x14ac:dyDescent="0.35">
      <c r="A588" t="s">
        <v>290</v>
      </c>
      <c r="B588" t="s">
        <v>363</v>
      </c>
      <c r="C588">
        <v>81.534329999999997</v>
      </c>
    </row>
    <row r="589" spans="1:3" x14ac:dyDescent="0.35">
      <c r="A589" t="s">
        <v>291</v>
      </c>
      <c r="B589" t="s">
        <v>363</v>
      </c>
      <c r="C589">
        <v>82.293980000000005</v>
      </c>
    </row>
    <row r="590" spans="1:3" x14ac:dyDescent="0.35">
      <c r="A590" t="s">
        <v>292</v>
      </c>
      <c r="B590" t="s">
        <v>363</v>
      </c>
      <c r="C590">
        <v>82.348259999999996</v>
      </c>
    </row>
    <row r="591" spans="1:3" x14ac:dyDescent="0.35">
      <c r="A591" t="s">
        <v>293</v>
      </c>
      <c r="B591" t="s">
        <v>363</v>
      </c>
      <c r="C591">
        <v>82.233959999999996</v>
      </c>
    </row>
    <row r="592" spans="1:3" x14ac:dyDescent="0.35">
      <c r="A592" t="s">
        <v>294</v>
      </c>
      <c r="B592" t="s">
        <v>363</v>
      </c>
      <c r="C592">
        <v>81.911879999999996</v>
      </c>
    </row>
    <row r="593" spans="1:3" x14ac:dyDescent="0.35">
      <c r="A593" t="s">
        <v>362</v>
      </c>
      <c r="B593" t="s">
        <v>363</v>
      </c>
      <c r="C593">
        <v>81.257429999999999</v>
      </c>
    </row>
    <row r="594" spans="1:3" x14ac:dyDescent="0.35">
      <c r="A594" t="s">
        <v>295</v>
      </c>
      <c r="B594" t="s">
        <v>363</v>
      </c>
      <c r="C594">
        <v>81.880930000000006</v>
      </c>
    </row>
    <row r="595" spans="1:3" x14ac:dyDescent="0.35">
      <c r="A595" t="s">
        <v>296</v>
      </c>
      <c r="B595" t="s">
        <v>363</v>
      </c>
      <c r="C595">
        <v>85.158709999999999</v>
      </c>
    </row>
    <row r="596" spans="1:3" x14ac:dyDescent="0.35">
      <c r="A596" t="s">
        <v>297</v>
      </c>
      <c r="B596" t="s">
        <v>363</v>
      </c>
      <c r="C596">
        <v>84.191220000000001</v>
      </c>
    </row>
    <row r="597" spans="1:3" x14ac:dyDescent="0.35">
      <c r="A597" t="s">
        <v>298</v>
      </c>
      <c r="B597" t="s">
        <v>363</v>
      </c>
      <c r="C597">
        <v>85.11345</v>
      </c>
    </row>
    <row r="598" spans="1:3" x14ac:dyDescent="0.35">
      <c r="A598" t="s">
        <v>299</v>
      </c>
      <c r="B598" t="s">
        <v>363</v>
      </c>
      <c r="C598">
        <v>84.898679999999999</v>
      </c>
    </row>
    <row r="599" spans="1:3" x14ac:dyDescent="0.35">
      <c r="A599" t="s">
        <v>300</v>
      </c>
      <c r="B599" t="s">
        <v>363</v>
      </c>
      <c r="C599">
        <v>86.751189999999994</v>
      </c>
    </row>
    <row r="600" spans="1:3" x14ac:dyDescent="0.35">
      <c r="A600" t="s">
        <v>301</v>
      </c>
      <c r="B600" t="s">
        <v>363</v>
      </c>
      <c r="C600">
        <v>83.591980000000007</v>
      </c>
    </row>
    <row r="601" spans="1:3" x14ac:dyDescent="0.35">
      <c r="A601" t="s">
        <v>302</v>
      </c>
      <c r="B601" t="s">
        <v>363</v>
      </c>
      <c r="C601">
        <v>84.24973</v>
      </c>
    </row>
    <row r="602" spans="1:3" x14ac:dyDescent="0.35">
      <c r="A602" t="s">
        <v>303</v>
      </c>
      <c r="B602" t="s">
        <v>356</v>
      </c>
      <c r="C602">
        <v>80.148970000000006</v>
      </c>
    </row>
    <row r="603" spans="1:3" x14ac:dyDescent="0.35">
      <c r="A603" t="s">
        <v>304</v>
      </c>
      <c r="B603" t="s">
        <v>356</v>
      </c>
      <c r="C603">
        <v>79.311340000000001</v>
      </c>
    </row>
    <row r="604" spans="1:3" x14ac:dyDescent="0.35">
      <c r="A604" t="s">
        <v>305</v>
      </c>
      <c r="B604" t="s">
        <v>356</v>
      </c>
      <c r="C604">
        <v>78.897980000000004</v>
      </c>
    </row>
    <row r="605" spans="1:3" x14ac:dyDescent="0.35">
      <c r="A605" t="s">
        <v>306</v>
      </c>
      <c r="B605" t="s">
        <v>356</v>
      </c>
      <c r="C605">
        <v>79.647980000000004</v>
      </c>
    </row>
    <row r="606" spans="1:3" x14ac:dyDescent="0.35">
      <c r="A606" t="s">
        <v>307</v>
      </c>
      <c r="B606" t="s">
        <v>356</v>
      </c>
      <c r="C606">
        <v>80.055189999999996</v>
      </c>
    </row>
    <row r="607" spans="1:3" x14ac:dyDescent="0.35">
      <c r="A607" t="s">
        <v>308</v>
      </c>
      <c r="B607" t="s">
        <v>356</v>
      </c>
      <c r="C607">
        <v>82.513199999999998</v>
      </c>
    </row>
    <row r="608" spans="1:3" x14ac:dyDescent="0.35">
      <c r="A608" t="s">
        <v>309</v>
      </c>
      <c r="B608" t="s">
        <v>356</v>
      </c>
      <c r="C608">
        <v>80.128029999999995</v>
      </c>
    </row>
    <row r="609" spans="1:3" x14ac:dyDescent="0.35">
      <c r="A609" t="s">
        <v>310</v>
      </c>
      <c r="B609" t="s">
        <v>356</v>
      </c>
      <c r="C609">
        <v>80.794650000000004</v>
      </c>
    </row>
    <row r="610" spans="1:3" x14ac:dyDescent="0.35">
      <c r="A610" t="s">
        <v>311</v>
      </c>
      <c r="B610" t="s">
        <v>356</v>
      </c>
      <c r="C610">
        <v>80.006960000000007</v>
      </c>
    </row>
    <row r="611" spans="1:3" x14ac:dyDescent="0.35">
      <c r="A611" t="s">
        <v>312</v>
      </c>
      <c r="B611" t="s">
        <v>356</v>
      </c>
      <c r="C611">
        <v>79.455659999999995</v>
      </c>
    </row>
    <row r="612" spans="1:3" x14ac:dyDescent="0.35">
      <c r="A612" t="s">
        <v>313</v>
      </c>
      <c r="B612" t="s">
        <v>356</v>
      </c>
      <c r="C612">
        <v>83.683109999999999</v>
      </c>
    </row>
    <row r="613" spans="1:3" x14ac:dyDescent="0.35">
      <c r="A613" t="s">
        <v>314</v>
      </c>
      <c r="B613" t="s">
        <v>356</v>
      </c>
      <c r="C613">
        <v>81.679310000000001</v>
      </c>
    </row>
    <row r="614" spans="1:3" x14ac:dyDescent="0.35">
      <c r="A614" t="s">
        <v>315</v>
      </c>
      <c r="B614" t="s">
        <v>356</v>
      </c>
      <c r="C614">
        <v>78.637119999999996</v>
      </c>
    </row>
    <row r="615" spans="1:3" x14ac:dyDescent="0.35">
      <c r="A615" t="s">
        <v>316</v>
      </c>
      <c r="B615" t="s">
        <v>356</v>
      </c>
      <c r="C615">
        <v>79.144040000000004</v>
      </c>
    </row>
    <row r="616" spans="1:3" x14ac:dyDescent="0.35">
      <c r="A616" t="s">
        <v>317</v>
      </c>
      <c r="B616" t="s">
        <v>356</v>
      </c>
      <c r="C616">
        <v>80.802530000000004</v>
      </c>
    </row>
    <row r="617" spans="1:3" x14ac:dyDescent="0.35">
      <c r="A617" t="s">
        <v>318</v>
      </c>
      <c r="B617" t="s">
        <v>356</v>
      </c>
      <c r="C617">
        <v>79.278769999999994</v>
      </c>
    </row>
    <row r="618" spans="1:3" x14ac:dyDescent="0.35">
      <c r="A618" t="s">
        <v>319</v>
      </c>
      <c r="B618" t="s">
        <v>356</v>
      </c>
      <c r="C618">
        <v>80.918679999999995</v>
      </c>
    </row>
    <row r="619" spans="1:3" x14ac:dyDescent="0.35">
      <c r="A619" t="s">
        <v>320</v>
      </c>
      <c r="B619" t="s">
        <v>356</v>
      </c>
      <c r="C619">
        <v>82.278869999999998</v>
      </c>
    </row>
    <row r="620" spans="1:3" x14ac:dyDescent="0.35">
      <c r="A620" t="s">
        <v>321</v>
      </c>
      <c r="B620" t="s">
        <v>356</v>
      </c>
      <c r="C620">
        <v>79.062129999999996</v>
      </c>
    </row>
    <row r="621" spans="1:3" x14ac:dyDescent="0.35">
      <c r="A621" t="s">
        <v>322</v>
      </c>
      <c r="B621" t="s">
        <v>356</v>
      </c>
      <c r="C621">
        <v>80.621229999999997</v>
      </c>
    </row>
    <row r="622" spans="1:3" x14ac:dyDescent="0.35">
      <c r="A622" t="s">
        <v>323</v>
      </c>
      <c r="B622" t="s">
        <v>356</v>
      </c>
      <c r="C622">
        <v>78.675830000000005</v>
      </c>
    </row>
    <row r="623" spans="1:3" x14ac:dyDescent="0.35">
      <c r="A623" t="s">
        <v>324</v>
      </c>
      <c r="B623" t="s">
        <v>356</v>
      </c>
      <c r="C623">
        <v>79.387219999999999</v>
      </c>
    </row>
    <row r="624" spans="1:3" x14ac:dyDescent="0.35">
      <c r="A624" t="s">
        <v>325</v>
      </c>
      <c r="B624" t="s">
        <v>356</v>
      </c>
      <c r="C624">
        <v>79.979479999999995</v>
      </c>
    </row>
    <row r="625" spans="1:3" x14ac:dyDescent="0.35">
      <c r="A625" t="s">
        <v>326</v>
      </c>
      <c r="B625" t="s">
        <v>356</v>
      </c>
      <c r="C625">
        <v>82.442359999999994</v>
      </c>
    </row>
    <row r="626" spans="1:3" x14ac:dyDescent="0.35">
      <c r="A626" t="s">
        <v>303</v>
      </c>
      <c r="B626" t="s">
        <v>363</v>
      </c>
      <c r="C626">
        <v>84.534199999999998</v>
      </c>
    </row>
    <row r="627" spans="1:3" x14ac:dyDescent="0.35">
      <c r="A627" t="s">
        <v>304</v>
      </c>
      <c r="B627" t="s">
        <v>363</v>
      </c>
      <c r="C627">
        <v>82.366730000000004</v>
      </c>
    </row>
    <row r="628" spans="1:3" x14ac:dyDescent="0.35">
      <c r="A628" t="s">
        <v>305</v>
      </c>
      <c r="B628" t="s">
        <v>363</v>
      </c>
      <c r="C628">
        <v>82.826719999999995</v>
      </c>
    </row>
    <row r="629" spans="1:3" x14ac:dyDescent="0.35">
      <c r="A629" t="s">
        <v>306</v>
      </c>
      <c r="B629" t="s">
        <v>363</v>
      </c>
      <c r="C629">
        <v>84.370859999999993</v>
      </c>
    </row>
    <row r="630" spans="1:3" x14ac:dyDescent="0.35">
      <c r="A630" t="s">
        <v>307</v>
      </c>
      <c r="B630" t="s">
        <v>363</v>
      </c>
      <c r="C630">
        <v>84.606880000000004</v>
      </c>
    </row>
    <row r="631" spans="1:3" x14ac:dyDescent="0.35">
      <c r="A631" t="s">
        <v>308</v>
      </c>
      <c r="B631" t="s">
        <v>363</v>
      </c>
      <c r="C631">
        <v>85.887910000000005</v>
      </c>
    </row>
    <row r="632" spans="1:3" x14ac:dyDescent="0.35">
      <c r="A632" t="s">
        <v>309</v>
      </c>
      <c r="B632" t="s">
        <v>363</v>
      </c>
      <c r="C632">
        <v>84.191990000000004</v>
      </c>
    </row>
    <row r="633" spans="1:3" x14ac:dyDescent="0.35">
      <c r="A633" t="s">
        <v>310</v>
      </c>
      <c r="B633" t="s">
        <v>363</v>
      </c>
      <c r="C633">
        <v>83.81223</v>
      </c>
    </row>
    <row r="634" spans="1:3" x14ac:dyDescent="0.35">
      <c r="A634" t="s">
        <v>311</v>
      </c>
      <c r="B634" t="s">
        <v>363</v>
      </c>
      <c r="C634">
        <v>84.277479999999997</v>
      </c>
    </row>
    <row r="635" spans="1:3" x14ac:dyDescent="0.35">
      <c r="A635" t="s">
        <v>312</v>
      </c>
      <c r="B635" t="s">
        <v>363</v>
      </c>
      <c r="C635">
        <v>83.350409999999997</v>
      </c>
    </row>
    <row r="636" spans="1:3" x14ac:dyDescent="0.35">
      <c r="A636" t="s">
        <v>313</v>
      </c>
      <c r="B636" t="s">
        <v>363</v>
      </c>
      <c r="C636">
        <v>86.445719999999994</v>
      </c>
    </row>
    <row r="637" spans="1:3" x14ac:dyDescent="0.35">
      <c r="A637" t="s">
        <v>314</v>
      </c>
      <c r="B637" t="s">
        <v>363</v>
      </c>
      <c r="C637">
        <v>84.91086</v>
      </c>
    </row>
    <row r="638" spans="1:3" x14ac:dyDescent="0.35">
      <c r="A638" t="s">
        <v>315</v>
      </c>
      <c r="B638" t="s">
        <v>363</v>
      </c>
      <c r="C638">
        <v>83.206069999999997</v>
      </c>
    </row>
    <row r="639" spans="1:3" x14ac:dyDescent="0.35">
      <c r="A639" t="s">
        <v>316</v>
      </c>
      <c r="B639" t="s">
        <v>363</v>
      </c>
      <c r="C639">
        <v>83.323009999999996</v>
      </c>
    </row>
    <row r="640" spans="1:3" x14ac:dyDescent="0.35">
      <c r="A640" t="s">
        <v>317</v>
      </c>
      <c r="B640" t="s">
        <v>363</v>
      </c>
      <c r="C640">
        <v>84.155000000000001</v>
      </c>
    </row>
    <row r="641" spans="1:3" x14ac:dyDescent="0.35">
      <c r="A641" t="s">
        <v>318</v>
      </c>
      <c r="B641" t="s">
        <v>363</v>
      </c>
      <c r="C641">
        <v>83.095240000000004</v>
      </c>
    </row>
    <row r="642" spans="1:3" x14ac:dyDescent="0.35">
      <c r="A642" t="s">
        <v>319</v>
      </c>
      <c r="B642" t="s">
        <v>363</v>
      </c>
      <c r="C642">
        <v>84.335700000000003</v>
      </c>
    </row>
    <row r="643" spans="1:3" x14ac:dyDescent="0.35">
      <c r="A643" t="s">
        <v>320</v>
      </c>
      <c r="B643" t="s">
        <v>363</v>
      </c>
      <c r="C643">
        <v>85.930449999999993</v>
      </c>
    </row>
    <row r="644" spans="1:3" x14ac:dyDescent="0.35">
      <c r="A644" t="s">
        <v>321</v>
      </c>
      <c r="B644" t="s">
        <v>363</v>
      </c>
      <c r="C644">
        <v>83.775270000000006</v>
      </c>
    </row>
    <row r="645" spans="1:3" x14ac:dyDescent="0.35">
      <c r="A645" t="s">
        <v>322</v>
      </c>
      <c r="B645" t="s">
        <v>363</v>
      </c>
      <c r="C645">
        <v>83.536379999999994</v>
      </c>
    </row>
    <row r="646" spans="1:3" x14ac:dyDescent="0.35">
      <c r="A646" t="s">
        <v>323</v>
      </c>
      <c r="B646" t="s">
        <v>363</v>
      </c>
      <c r="C646">
        <v>82.355760000000004</v>
      </c>
    </row>
    <row r="647" spans="1:3" x14ac:dyDescent="0.35">
      <c r="A647" t="s">
        <v>324</v>
      </c>
      <c r="B647" t="s">
        <v>363</v>
      </c>
      <c r="C647">
        <v>83.935050000000004</v>
      </c>
    </row>
    <row r="648" spans="1:3" x14ac:dyDescent="0.35">
      <c r="A648" t="s">
        <v>325</v>
      </c>
      <c r="B648" t="s">
        <v>363</v>
      </c>
      <c r="C648">
        <v>83.814409999999995</v>
      </c>
    </row>
    <row r="649" spans="1:3" x14ac:dyDescent="0.35">
      <c r="A649" t="s">
        <v>326</v>
      </c>
      <c r="B649" t="s">
        <v>363</v>
      </c>
      <c r="C649">
        <v>86.028080000000003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C327"/>
  <sheetViews>
    <sheetView workbookViewId="0">
      <selection activeCell="C20" sqref="C20"/>
    </sheetView>
  </sheetViews>
  <sheetFormatPr defaultRowHeight="14.5" x14ac:dyDescent="0.35"/>
  <cols>
    <col min="1" max="1" width="13.26953125" customWidth="1"/>
  </cols>
  <sheetData>
    <row r="1" spans="1:3" x14ac:dyDescent="0.35">
      <c r="A1" t="s">
        <v>0</v>
      </c>
      <c r="B1" t="s">
        <v>375</v>
      </c>
      <c r="C1" t="s">
        <v>376</v>
      </c>
    </row>
    <row r="2" spans="1:3" x14ac:dyDescent="0.35">
      <c r="A2" t="s">
        <v>8</v>
      </c>
      <c r="B2">
        <v>-5.0298885238838926E-3</v>
      </c>
      <c r="C2">
        <v>9.2196671872475638E-3</v>
      </c>
    </row>
    <row r="3" spans="1:3" x14ac:dyDescent="0.35">
      <c r="A3" t="s">
        <v>9</v>
      </c>
      <c r="B3">
        <v>-0.10499836095948006</v>
      </c>
      <c r="C3">
        <v>7.278052534811795E-2</v>
      </c>
    </row>
    <row r="4" spans="1:3" x14ac:dyDescent="0.35">
      <c r="A4" t="s">
        <v>11</v>
      </c>
      <c r="B4">
        <v>-1.970537875656846E-2</v>
      </c>
      <c r="C4">
        <v>3.313750959437917E-3</v>
      </c>
    </row>
    <row r="5" spans="1:3" x14ac:dyDescent="0.35">
      <c r="A5" t="s">
        <v>12</v>
      </c>
      <c r="B5">
        <v>7.9608895783790396E-3</v>
      </c>
      <c r="C5">
        <v>1.7442513191602282E-2</v>
      </c>
    </row>
    <row r="6" spans="1:3" x14ac:dyDescent="0.35">
      <c r="A6" t="s">
        <v>13</v>
      </c>
      <c r="B6">
        <v>4.1475824578893414E-3</v>
      </c>
      <c r="C6">
        <v>9.4989983729438423E-3</v>
      </c>
    </row>
    <row r="7" spans="1:3" x14ac:dyDescent="0.35">
      <c r="A7" t="s">
        <v>14</v>
      </c>
      <c r="B7">
        <v>-2.1059494446451856E-2</v>
      </c>
      <c r="C7">
        <v>-1.1939735754795532E-3</v>
      </c>
    </row>
    <row r="8" spans="1:3" x14ac:dyDescent="0.35">
      <c r="A8" t="s">
        <v>15</v>
      </c>
      <c r="B8">
        <v>2.9482277614811484E-2</v>
      </c>
      <c r="C8">
        <v>2.3002971675766724E-2</v>
      </c>
    </row>
    <row r="9" spans="1:3" x14ac:dyDescent="0.35">
      <c r="A9" t="s">
        <v>16</v>
      </c>
      <c r="B9">
        <v>-9.9513680268351501E-2</v>
      </c>
      <c r="C9">
        <v>3.7868276057172877E-2</v>
      </c>
    </row>
    <row r="10" spans="1:3" x14ac:dyDescent="0.35">
      <c r="A10" t="s">
        <v>17</v>
      </c>
      <c r="B10">
        <v>-2.6431781001978812E-3</v>
      </c>
      <c r="C10">
        <v>9.2082610031218072E-3</v>
      </c>
    </row>
    <row r="11" spans="1:3" x14ac:dyDescent="0.35">
      <c r="A11" t="s">
        <v>18</v>
      </c>
      <c r="B11">
        <v>-8.948026227238641E-2</v>
      </c>
      <c r="C11">
        <v>9.1518449439498523E-2</v>
      </c>
    </row>
    <row r="12" spans="1:3" x14ac:dyDescent="0.35">
      <c r="A12" t="s">
        <v>19</v>
      </c>
      <c r="B12">
        <v>9.2615836402174037E-2</v>
      </c>
      <c r="C12">
        <v>1.9073190370747534E-2</v>
      </c>
    </row>
    <row r="13" spans="1:3" x14ac:dyDescent="0.35">
      <c r="A13" t="s">
        <v>20</v>
      </c>
      <c r="B13">
        <v>-4.5336236454188251E-2</v>
      </c>
      <c r="C13">
        <v>2.3519032960432465E-2</v>
      </c>
    </row>
    <row r="14" spans="1:3" x14ac:dyDescent="0.35">
      <c r="A14" t="s">
        <v>21</v>
      </c>
      <c r="B14">
        <v>2.5549304185425656E-2</v>
      </c>
      <c r="C14">
        <v>4.4588336543584281E-2</v>
      </c>
    </row>
    <row r="15" spans="1:3" x14ac:dyDescent="0.35">
      <c r="A15" t="s">
        <v>22</v>
      </c>
      <c r="B15">
        <v>3.4607577807848441E-2</v>
      </c>
      <c r="C15">
        <v>8.3631355113087183E-2</v>
      </c>
    </row>
    <row r="16" spans="1:3" x14ac:dyDescent="0.35">
      <c r="A16" t="s">
        <v>23</v>
      </c>
      <c r="B16">
        <v>-3.5577257096911431E-2</v>
      </c>
      <c r="C16">
        <v>7.9015468202948441E-2</v>
      </c>
    </row>
    <row r="17" spans="1:3" x14ac:dyDescent="0.35">
      <c r="A17" t="s">
        <v>24</v>
      </c>
      <c r="B17">
        <v>-0.11849344659569172</v>
      </c>
      <c r="C17">
        <v>0.14341669694689468</v>
      </c>
    </row>
    <row r="18" spans="1:3" x14ac:dyDescent="0.35">
      <c r="A18" t="s">
        <v>25</v>
      </c>
      <c r="B18">
        <v>9.4944671236745493E-2</v>
      </c>
      <c r="C18">
        <v>2.0128886492592878E-2</v>
      </c>
    </row>
    <row r="19" spans="1:3" x14ac:dyDescent="0.35">
      <c r="A19" t="s">
        <v>26</v>
      </c>
      <c r="B19">
        <v>-6.0776712780075064E-2</v>
      </c>
      <c r="C19">
        <v>0.17022036523297382</v>
      </c>
    </row>
    <row r="20" spans="1:3" x14ac:dyDescent="0.35">
      <c r="A20" t="s">
        <v>27</v>
      </c>
      <c r="B20">
        <v>3.641601418230167E-2</v>
      </c>
      <c r="C20">
        <v>5.916678977692421E-2</v>
      </c>
    </row>
    <row r="21" spans="1:3" x14ac:dyDescent="0.35">
      <c r="A21" t="s">
        <v>28</v>
      </c>
      <c r="B21">
        <v>-1.4367369493515688E-2</v>
      </c>
      <c r="C21">
        <v>3.0173778399442804E-2</v>
      </c>
    </row>
    <row r="22" spans="1:3" x14ac:dyDescent="0.35">
      <c r="A22" t="s">
        <v>29</v>
      </c>
      <c r="B22">
        <v>-6.6360744148640502E-2</v>
      </c>
      <c r="C22">
        <v>5.0934522331161129E-2</v>
      </c>
    </row>
    <row r="23" spans="1:3" x14ac:dyDescent="0.35">
      <c r="A23" t="s">
        <v>30</v>
      </c>
      <c r="B23">
        <v>4.6596343329089684E-2</v>
      </c>
      <c r="C23">
        <v>6.3339146063569163E-2</v>
      </c>
    </row>
    <row r="24" spans="1:3" x14ac:dyDescent="0.35">
      <c r="A24" t="s">
        <v>31</v>
      </c>
      <c r="B24">
        <v>-1.1119250119526455E-2</v>
      </c>
      <c r="C24">
        <v>9.1612093884193113E-2</v>
      </c>
    </row>
    <row r="25" spans="1:3" x14ac:dyDescent="0.35">
      <c r="A25" t="s">
        <v>32</v>
      </c>
      <c r="B25">
        <v>0.13226633671315297</v>
      </c>
      <c r="C25">
        <v>2.0080567847478359E-2</v>
      </c>
    </row>
    <row r="26" spans="1:3" x14ac:dyDescent="0.35">
      <c r="A26" t="s">
        <v>33</v>
      </c>
      <c r="B26">
        <v>3.5644451833726692E-2</v>
      </c>
      <c r="C26">
        <v>3.8897342388416821E-2</v>
      </c>
    </row>
    <row r="27" spans="1:3" x14ac:dyDescent="0.35">
      <c r="A27" t="s">
        <v>34</v>
      </c>
      <c r="B27">
        <v>7.4707933906348264E-3</v>
      </c>
      <c r="C27">
        <v>3.4925959101217818E-2</v>
      </c>
    </row>
    <row r="28" spans="1:3" x14ac:dyDescent="0.35">
      <c r="A28" t="s">
        <v>35</v>
      </c>
      <c r="B28">
        <v>9.7480767227653531E-2</v>
      </c>
      <c r="C28">
        <v>2.4701278216746276E-3</v>
      </c>
    </row>
    <row r="29" spans="1:3" x14ac:dyDescent="0.35">
      <c r="A29" t="s">
        <v>36</v>
      </c>
      <c r="B29">
        <v>5.5764692517027876E-2</v>
      </c>
      <c r="C29">
        <v>4.067068416187717E-2</v>
      </c>
    </row>
    <row r="30" spans="1:3" x14ac:dyDescent="0.35">
      <c r="A30" t="s">
        <v>37</v>
      </c>
      <c r="B30">
        <v>5.6896975005142292E-2</v>
      </c>
      <c r="C30">
        <v>5.3944303999044528E-3</v>
      </c>
    </row>
    <row r="31" spans="1:3" x14ac:dyDescent="0.35">
      <c r="A31" t="s">
        <v>38</v>
      </c>
      <c r="B31">
        <v>1.4964772623295819E-2</v>
      </c>
      <c r="C31">
        <v>5.6304327934852225E-2</v>
      </c>
    </row>
    <row r="32" spans="1:3" x14ac:dyDescent="0.35">
      <c r="A32" t="s">
        <v>39</v>
      </c>
      <c r="B32">
        <v>-7.7434111876381939E-2</v>
      </c>
      <c r="C32">
        <v>0.15911251175439042</v>
      </c>
    </row>
    <row r="33" spans="1:3" x14ac:dyDescent="0.35">
      <c r="A33" t="s">
        <v>40</v>
      </c>
      <c r="B33">
        <v>-0.18259121687338478</v>
      </c>
      <c r="C33">
        <v>0.18661596746852913</v>
      </c>
    </row>
    <row r="34" spans="1:3" x14ac:dyDescent="0.35">
      <c r="A34" t="s">
        <v>41</v>
      </c>
      <c r="B34">
        <v>3.6189273889018082E-2</v>
      </c>
      <c r="C34">
        <v>1.3343964209383962E-3</v>
      </c>
    </row>
    <row r="35" spans="1:3" x14ac:dyDescent="0.35">
      <c r="A35" t="s">
        <v>42</v>
      </c>
      <c r="B35">
        <v>1.4124729854893485E-2</v>
      </c>
      <c r="C35">
        <v>4.1970456218680979E-2</v>
      </c>
    </row>
    <row r="36" spans="1:3" x14ac:dyDescent="0.35">
      <c r="A36" t="s">
        <v>43</v>
      </c>
      <c r="B36">
        <v>-8.0192954140895518E-3</v>
      </c>
      <c r="C36">
        <v>3.1243117162592027E-2</v>
      </c>
    </row>
    <row r="37" spans="1:3" x14ac:dyDescent="0.35">
      <c r="A37" t="s">
        <v>44</v>
      </c>
      <c r="B37">
        <v>-2.7227929508059801E-2</v>
      </c>
      <c r="C37">
        <v>5.7136891338845738E-2</v>
      </c>
    </row>
    <row r="38" spans="1:3" x14ac:dyDescent="0.35">
      <c r="A38" t="s">
        <v>45</v>
      </c>
      <c r="B38">
        <v>2.5981232973463827E-2</v>
      </c>
      <c r="C38">
        <v>-3.1719806275855109E-3</v>
      </c>
    </row>
    <row r="39" spans="1:3" x14ac:dyDescent="0.35">
      <c r="A39" t="s">
        <v>46</v>
      </c>
      <c r="B39">
        <v>-0.14162789411251314</v>
      </c>
      <c r="C39">
        <v>7.5887671249715738E-2</v>
      </c>
    </row>
    <row r="40" spans="1:3" x14ac:dyDescent="0.35">
      <c r="A40" t="s">
        <v>47</v>
      </c>
      <c r="B40">
        <v>-0.15767991552499053</v>
      </c>
      <c r="C40">
        <v>0.13297368278550928</v>
      </c>
    </row>
    <row r="41" spans="1:3" x14ac:dyDescent="0.35">
      <c r="A41" t="s">
        <v>48</v>
      </c>
      <c r="B41">
        <v>4.8099726766829892E-3</v>
      </c>
      <c r="C41">
        <v>5.1947704908176288E-2</v>
      </c>
    </row>
    <row r="42" spans="1:3" x14ac:dyDescent="0.35">
      <c r="A42" t="s">
        <v>49</v>
      </c>
      <c r="B42">
        <v>2.479658096598748E-2</v>
      </c>
      <c r="C42">
        <v>4.9231391833806495E-2</v>
      </c>
    </row>
    <row r="43" spans="1:3" x14ac:dyDescent="0.35">
      <c r="A43" t="s">
        <v>50</v>
      </c>
      <c r="B43">
        <v>2.681415264423077E-2</v>
      </c>
      <c r="C43">
        <v>4.103440504807692E-2</v>
      </c>
    </row>
    <row r="44" spans="1:3" x14ac:dyDescent="0.35">
      <c r="A44" t="s">
        <v>51</v>
      </c>
      <c r="B44">
        <v>-2.1227622373969697E-2</v>
      </c>
      <c r="C44">
        <v>6.7701350753726852E-2</v>
      </c>
    </row>
    <row r="45" spans="1:3" x14ac:dyDescent="0.35">
      <c r="A45" t="s">
        <v>52</v>
      </c>
      <c r="B45">
        <v>-2.7431035695033634E-2</v>
      </c>
      <c r="C45">
        <v>9.0833665361989363E-2</v>
      </c>
    </row>
    <row r="46" spans="1:3" x14ac:dyDescent="0.35">
      <c r="A46" t="s">
        <v>53</v>
      </c>
      <c r="B46">
        <v>-6.8592562415876857E-2</v>
      </c>
      <c r="C46">
        <v>0.13383018408240374</v>
      </c>
    </row>
    <row r="47" spans="1:3" x14ac:dyDescent="0.35">
      <c r="A47" t="s">
        <v>54</v>
      </c>
      <c r="B47">
        <v>0.11797039867678093</v>
      </c>
      <c r="C47">
        <v>9.8385900872640167E-4</v>
      </c>
    </row>
    <row r="48" spans="1:3" x14ac:dyDescent="0.35">
      <c r="A48" t="s">
        <v>55</v>
      </c>
      <c r="B48">
        <v>2.3920226304007849E-2</v>
      </c>
      <c r="C48">
        <v>2.2339088037778662E-2</v>
      </c>
    </row>
    <row r="49" spans="1:3" x14ac:dyDescent="0.35">
      <c r="A49" t="s">
        <v>56</v>
      </c>
      <c r="B49">
        <v>4.6228097841787635E-2</v>
      </c>
      <c r="C49">
        <v>8.4361905418191743E-3</v>
      </c>
    </row>
    <row r="50" spans="1:3" x14ac:dyDescent="0.35">
      <c r="A50" t="s">
        <v>57</v>
      </c>
      <c r="B50">
        <v>2.5097997164337374E-2</v>
      </c>
      <c r="C50">
        <v>-2.9994876743992087E-3</v>
      </c>
    </row>
    <row r="51" spans="1:3" x14ac:dyDescent="0.35">
      <c r="A51" t="s">
        <v>58</v>
      </c>
      <c r="B51">
        <v>6.9728237359729259E-2</v>
      </c>
      <c r="C51">
        <v>9.1668999211175859E-3</v>
      </c>
    </row>
    <row r="52" spans="1:3" x14ac:dyDescent="0.35">
      <c r="A52" t="s">
        <v>59</v>
      </c>
      <c r="B52">
        <v>0.1305937948715177</v>
      </c>
      <c r="C52">
        <v>5.1165916293281592E-3</v>
      </c>
    </row>
    <row r="53" spans="1:3" x14ac:dyDescent="0.35">
      <c r="A53" t="s">
        <v>373</v>
      </c>
      <c r="B53">
        <v>-1.1154011154011155E-2</v>
      </c>
      <c r="C53">
        <v>-2.4882024882024883E-2</v>
      </c>
    </row>
    <row r="54" spans="1:3" x14ac:dyDescent="0.35">
      <c r="A54" t="s">
        <v>60</v>
      </c>
      <c r="B54">
        <v>5.3758329270274664E-2</v>
      </c>
      <c r="C54">
        <v>1.4334470989761093E-2</v>
      </c>
    </row>
    <row r="55" spans="1:3" x14ac:dyDescent="0.35">
      <c r="A55" t="s">
        <v>61</v>
      </c>
      <c r="B55">
        <v>3.8794175838496807E-2</v>
      </c>
      <c r="C55">
        <v>6.4574028220408267E-2</v>
      </c>
    </row>
    <row r="56" spans="1:3" x14ac:dyDescent="0.35">
      <c r="A56" t="s">
        <v>62</v>
      </c>
      <c r="B56">
        <v>7.4509180395402039E-2</v>
      </c>
      <c r="C56">
        <v>4.4093361423187136E-2</v>
      </c>
    </row>
    <row r="57" spans="1:3" x14ac:dyDescent="0.35">
      <c r="A57" t="s">
        <v>357</v>
      </c>
      <c r="B57">
        <v>3.8882448557855873E-2</v>
      </c>
      <c r="C57">
        <v>1.1561094240243948E-3</v>
      </c>
    </row>
    <row r="58" spans="1:3" x14ac:dyDescent="0.35">
      <c r="A58" t="s">
        <v>63</v>
      </c>
      <c r="B58">
        <v>6.6607847207805687E-2</v>
      </c>
      <c r="C58">
        <v>3.8421216524807969E-2</v>
      </c>
    </row>
    <row r="59" spans="1:3" x14ac:dyDescent="0.35">
      <c r="A59" t="s">
        <v>64</v>
      </c>
      <c r="B59">
        <v>2.5303558674005293E-2</v>
      </c>
      <c r="C59">
        <v>2.815007772782656E-3</v>
      </c>
    </row>
    <row r="60" spans="1:3" x14ac:dyDescent="0.35">
      <c r="A60" t="s">
        <v>65</v>
      </c>
      <c r="B60">
        <v>7.3027833087424263E-2</v>
      </c>
      <c r="C60">
        <v>3.0826970734432524E-2</v>
      </c>
    </row>
    <row r="61" spans="1:3" x14ac:dyDescent="0.35">
      <c r="A61" t="s">
        <v>66</v>
      </c>
      <c r="B61">
        <v>-4.4804206132422461E-2</v>
      </c>
      <c r="C61">
        <v>1.0789049001214624E-2</v>
      </c>
    </row>
    <row r="62" spans="1:3" x14ac:dyDescent="0.35">
      <c r="A62" t="s">
        <v>67</v>
      </c>
      <c r="B62">
        <v>-0.13149596822722348</v>
      </c>
      <c r="C62">
        <v>7.4441368796886911E-2</v>
      </c>
    </row>
    <row r="63" spans="1:3" x14ac:dyDescent="0.35">
      <c r="A63" t="s">
        <v>68</v>
      </c>
      <c r="B63">
        <v>0.10887979226434136</v>
      </c>
      <c r="C63">
        <v>6.0597126625769653E-2</v>
      </c>
    </row>
    <row r="64" spans="1:3" x14ac:dyDescent="0.35">
      <c r="A64" t="s">
        <v>69</v>
      </c>
      <c r="B64">
        <v>8.1857962985266375E-2</v>
      </c>
      <c r="C64">
        <v>8.3423662130153758E-2</v>
      </c>
    </row>
    <row r="65" spans="1:3" x14ac:dyDescent="0.35">
      <c r="A65" t="s">
        <v>70</v>
      </c>
      <c r="B65">
        <v>1.7876714273545528E-2</v>
      </c>
      <c r="C65">
        <v>2.6525455010079788E-2</v>
      </c>
    </row>
    <row r="66" spans="1:3" x14ac:dyDescent="0.35">
      <c r="A66" t="s">
        <v>71</v>
      </c>
      <c r="B66">
        <v>7.8829637225996674E-2</v>
      </c>
      <c r="C66">
        <v>3.7745160876810666E-2</v>
      </c>
    </row>
    <row r="67" spans="1:3" x14ac:dyDescent="0.35">
      <c r="A67" t="s">
        <v>72</v>
      </c>
      <c r="B67">
        <v>3.6035386564228264E-2</v>
      </c>
      <c r="C67">
        <v>1.1987765064521776E-2</v>
      </c>
    </row>
    <row r="68" spans="1:3" x14ac:dyDescent="0.35">
      <c r="A68" t="s">
        <v>73</v>
      </c>
      <c r="B68">
        <v>-3.8307765207605281E-2</v>
      </c>
      <c r="C68">
        <v>1.0513534324468399E-3</v>
      </c>
    </row>
    <row r="69" spans="1:3" x14ac:dyDescent="0.35">
      <c r="A69" t="s">
        <v>74</v>
      </c>
      <c r="B69">
        <v>3.5105362217219618E-2</v>
      </c>
      <c r="C69">
        <v>1.6044211536332436E-2</v>
      </c>
    </row>
    <row r="70" spans="1:3" x14ac:dyDescent="0.35">
      <c r="A70" t="s">
        <v>75</v>
      </c>
      <c r="B70">
        <v>-1.3880472109196894E-2</v>
      </c>
      <c r="C70">
        <v>6.6516607508729404E-3</v>
      </c>
    </row>
    <row r="71" spans="1:3" x14ac:dyDescent="0.35">
      <c r="A71" t="s">
        <v>76</v>
      </c>
      <c r="B71">
        <v>6.510011017818472E-2</v>
      </c>
      <c r="C71">
        <v>1.1815660499221154E-2</v>
      </c>
    </row>
    <row r="72" spans="1:3" x14ac:dyDescent="0.35">
      <c r="A72" t="s">
        <v>77</v>
      </c>
      <c r="B72">
        <v>4.8908751179858607E-2</v>
      </c>
      <c r="C72">
        <v>2.9038969044362685E-2</v>
      </c>
    </row>
    <row r="73" spans="1:3" x14ac:dyDescent="0.35">
      <c r="A73" t="s">
        <v>78</v>
      </c>
      <c r="B73">
        <v>6.3284242239707703E-2</v>
      </c>
      <c r="C73">
        <v>3.3412926074902647E-3</v>
      </c>
    </row>
    <row r="74" spans="1:3" x14ac:dyDescent="0.35">
      <c r="A74" t="s">
        <v>79</v>
      </c>
      <c r="B74">
        <v>4.9868967721316715E-2</v>
      </c>
      <c r="C74">
        <v>2.242249920102269E-2</v>
      </c>
    </row>
    <row r="75" spans="1:3" x14ac:dyDescent="0.35">
      <c r="A75" t="s">
        <v>80</v>
      </c>
      <c r="B75">
        <v>2.660556602600285E-2</v>
      </c>
      <c r="C75">
        <v>8.2562400145416975E-3</v>
      </c>
    </row>
    <row r="76" spans="1:3" x14ac:dyDescent="0.35">
      <c r="A76" t="s">
        <v>81</v>
      </c>
      <c r="B76">
        <v>6.1362396295311782E-2</v>
      </c>
      <c r="C76">
        <v>-8.5342138030415377E-4</v>
      </c>
    </row>
    <row r="77" spans="1:3" x14ac:dyDescent="0.35">
      <c r="A77" t="s">
        <v>82</v>
      </c>
      <c r="B77">
        <v>2.0258530822155812E-2</v>
      </c>
      <c r="C77">
        <v>1.6505664048926263E-4</v>
      </c>
    </row>
    <row r="78" spans="1:3" x14ac:dyDescent="0.35">
      <c r="A78" t="s">
        <v>83</v>
      </c>
      <c r="B78">
        <v>3.4081988661142607E-2</v>
      </c>
      <c r="C78">
        <v>-1.6136066288704753E-3</v>
      </c>
    </row>
    <row r="79" spans="1:3" x14ac:dyDescent="0.35">
      <c r="A79" t="s">
        <v>84</v>
      </c>
      <c r="B79">
        <v>5.219512195121951E-2</v>
      </c>
      <c r="C79">
        <v>5.2563464410154302E-3</v>
      </c>
    </row>
    <row r="80" spans="1:3" x14ac:dyDescent="0.35">
      <c r="A80" t="s">
        <v>85</v>
      </c>
      <c r="B80">
        <v>0.13768036566056902</v>
      </c>
      <c r="C80">
        <v>6.6121627946345886E-3</v>
      </c>
    </row>
    <row r="81" spans="1:3" x14ac:dyDescent="0.35">
      <c r="A81" t="s">
        <v>86</v>
      </c>
      <c r="B81">
        <v>0.17531064867292598</v>
      </c>
      <c r="C81">
        <v>1.375195157944265E-2</v>
      </c>
    </row>
    <row r="82" spans="1:3" x14ac:dyDescent="0.35">
      <c r="A82" t="s">
        <v>87</v>
      </c>
      <c r="B82">
        <v>4.6909552861467044E-2</v>
      </c>
      <c r="C82">
        <v>7.1187716629287495E-2</v>
      </c>
    </row>
    <row r="83" spans="1:3" x14ac:dyDescent="0.35">
      <c r="A83" t="s">
        <v>88</v>
      </c>
      <c r="B83">
        <v>9.1286930395593394E-2</v>
      </c>
      <c r="C83">
        <v>7.2358537806710066E-3</v>
      </c>
    </row>
    <row r="84" spans="1:3" x14ac:dyDescent="0.35">
      <c r="A84" t="s">
        <v>89</v>
      </c>
      <c r="B84">
        <v>6.7939520091290423E-2</v>
      </c>
      <c r="C84">
        <v>7.3328191202730259E-3</v>
      </c>
    </row>
    <row r="85" spans="1:3" x14ac:dyDescent="0.35">
      <c r="A85" t="s">
        <v>90</v>
      </c>
      <c r="B85">
        <v>6.4042718721267419E-2</v>
      </c>
      <c r="C85">
        <v>5.3280524318080015E-3</v>
      </c>
    </row>
    <row r="86" spans="1:3" x14ac:dyDescent="0.35">
      <c r="A86" t="s">
        <v>91</v>
      </c>
      <c r="B86">
        <v>0.12292463649868762</v>
      </c>
      <c r="C86">
        <v>4.2950499164851408E-3</v>
      </c>
    </row>
    <row r="87" spans="1:3" x14ac:dyDescent="0.35">
      <c r="A87" t="s">
        <v>92</v>
      </c>
      <c r="B87">
        <v>0.17379367968726686</v>
      </c>
      <c r="C87">
        <v>1.1279878248933187E-2</v>
      </c>
    </row>
    <row r="88" spans="1:3" x14ac:dyDescent="0.35">
      <c r="A88" t="s">
        <v>93</v>
      </c>
      <c r="B88">
        <v>0.13519783712688613</v>
      </c>
      <c r="C88">
        <v>1.2257498812611888E-2</v>
      </c>
    </row>
    <row r="89" spans="1:3" x14ac:dyDescent="0.35">
      <c r="A89" t="s">
        <v>94</v>
      </c>
      <c r="B89">
        <v>0.17347164870581125</v>
      </c>
      <c r="C89">
        <v>1.4704401248866955E-3</v>
      </c>
    </row>
    <row r="90" spans="1:3" x14ac:dyDescent="0.35">
      <c r="A90" t="s">
        <v>95</v>
      </c>
      <c r="B90">
        <v>0.12972608890884599</v>
      </c>
      <c r="C90">
        <v>4.5015716210148179E-3</v>
      </c>
    </row>
    <row r="91" spans="1:3" x14ac:dyDescent="0.35">
      <c r="A91" t="s">
        <v>96</v>
      </c>
      <c r="B91">
        <v>0.11732355637030248</v>
      </c>
      <c r="C91">
        <v>-2.6059366847634491E-2</v>
      </c>
    </row>
    <row r="92" spans="1:3" x14ac:dyDescent="0.35">
      <c r="A92" t="s">
        <v>97</v>
      </c>
      <c r="B92">
        <v>5.8781640447983424E-2</v>
      </c>
      <c r="C92">
        <v>4.7258367320515311E-3</v>
      </c>
    </row>
    <row r="93" spans="1:3" x14ac:dyDescent="0.35">
      <c r="A93" t="s">
        <v>98</v>
      </c>
      <c r="B93">
        <v>0.1473720506378996</v>
      </c>
      <c r="C93">
        <v>-1.0235948968031131E-2</v>
      </c>
    </row>
    <row r="94" spans="1:3" x14ac:dyDescent="0.35">
      <c r="A94" t="s">
        <v>99</v>
      </c>
      <c r="B94">
        <v>6.4281021284398068E-2</v>
      </c>
      <c r="C94">
        <v>-3.1231378061637661E-2</v>
      </c>
    </row>
    <row r="95" spans="1:3" x14ac:dyDescent="0.35">
      <c r="A95" t="s">
        <v>100</v>
      </c>
      <c r="B95">
        <v>0.12580216110210382</v>
      </c>
      <c r="C95">
        <v>2.0698426259429338E-2</v>
      </c>
    </row>
    <row r="96" spans="1:3" x14ac:dyDescent="0.35">
      <c r="A96" t="s">
        <v>101</v>
      </c>
      <c r="B96">
        <v>2.869659752645232E-2</v>
      </c>
      <c r="C96">
        <v>1.5521565503805044E-2</v>
      </c>
    </row>
    <row r="97" spans="1:3" x14ac:dyDescent="0.35">
      <c r="A97" t="s">
        <v>102</v>
      </c>
      <c r="B97">
        <v>0.12028810107152345</v>
      </c>
      <c r="C97">
        <v>1.2279717802638958E-2</v>
      </c>
    </row>
    <row r="98" spans="1:3" x14ac:dyDescent="0.35">
      <c r="A98" t="s">
        <v>103</v>
      </c>
      <c r="B98">
        <v>0.18673775620969288</v>
      </c>
      <c r="C98">
        <v>1.2440670029585169E-2</v>
      </c>
    </row>
    <row r="99" spans="1:3" x14ac:dyDescent="0.35">
      <c r="A99" t="s">
        <v>104</v>
      </c>
      <c r="B99">
        <v>0.10567274475812065</v>
      </c>
      <c r="C99">
        <v>1.9759069685044352E-2</v>
      </c>
    </row>
    <row r="100" spans="1:3" x14ac:dyDescent="0.35">
      <c r="A100" t="s">
        <v>105</v>
      </c>
      <c r="B100">
        <v>3.0364372469635628E-3</v>
      </c>
      <c r="C100">
        <v>1.3522484872230203E-2</v>
      </c>
    </row>
    <row r="101" spans="1:3" x14ac:dyDescent="0.35">
      <c r="A101" t="s">
        <v>106</v>
      </c>
      <c r="B101">
        <v>7.5301025569816105E-2</v>
      </c>
      <c r="C101">
        <v>6.242023896900809E-3</v>
      </c>
    </row>
    <row r="102" spans="1:3" x14ac:dyDescent="0.35">
      <c r="A102" t="s">
        <v>107</v>
      </c>
      <c r="B102">
        <v>7.0562336359728542E-2</v>
      </c>
      <c r="C102">
        <v>1.7858771118550457E-2</v>
      </c>
    </row>
    <row r="103" spans="1:3" x14ac:dyDescent="0.35">
      <c r="A103" t="s">
        <v>108</v>
      </c>
      <c r="B103">
        <v>6.9157233264996884E-2</v>
      </c>
      <c r="C103">
        <v>-3.1754167038060433E-3</v>
      </c>
    </row>
    <row r="104" spans="1:3" x14ac:dyDescent="0.35">
      <c r="A104" t="s">
        <v>109</v>
      </c>
      <c r="B104">
        <v>2.7566490812126501E-2</v>
      </c>
      <c r="C104">
        <v>1.2818820071528212E-2</v>
      </c>
    </row>
    <row r="105" spans="1:3" x14ac:dyDescent="0.35">
      <c r="A105" t="s">
        <v>110</v>
      </c>
      <c r="B105">
        <v>6.5606796245862936E-2</v>
      </c>
      <c r="C105">
        <v>7.1554577286511434E-2</v>
      </c>
    </row>
    <row r="106" spans="1:3" x14ac:dyDescent="0.35">
      <c r="A106" t="s">
        <v>111</v>
      </c>
      <c r="B106">
        <v>3.9777406617765909E-2</v>
      </c>
      <c r="C106">
        <v>1.064476651555152E-2</v>
      </c>
    </row>
    <row r="107" spans="1:3" x14ac:dyDescent="0.35">
      <c r="A107" t="s">
        <v>112</v>
      </c>
      <c r="B107">
        <v>-6.7953928750276588E-2</v>
      </c>
      <c r="C107">
        <v>4.6187708898645582E-2</v>
      </c>
    </row>
    <row r="108" spans="1:3" x14ac:dyDescent="0.35">
      <c r="A108" t="s">
        <v>113</v>
      </c>
      <c r="B108">
        <v>7.792740231480022E-2</v>
      </c>
      <c r="C108">
        <v>5.1720331767006215E-3</v>
      </c>
    </row>
    <row r="109" spans="1:3" x14ac:dyDescent="0.35">
      <c r="A109" t="s">
        <v>114</v>
      </c>
      <c r="B109">
        <v>7.9887525085172911E-2</v>
      </c>
      <c r="C109">
        <v>-2.5435198581229292E-3</v>
      </c>
    </row>
    <row r="110" spans="1:3" x14ac:dyDescent="0.35">
      <c r="A110" t="s">
        <v>115</v>
      </c>
      <c r="B110">
        <v>0.17425516033846519</v>
      </c>
      <c r="C110">
        <v>1.5297900985678708E-2</v>
      </c>
    </row>
    <row r="111" spans="1:3" x14ac:dyDescent="0.35">
      <c r="A111" t="s">
        <v>116</v>
      </c>
      <c r="B111">
        <v>0.13555609637381358</v>
      </c>
      <c r="C111">
        <v>2.376896244017198E-2</v>
      </c>
    </row>
    <row r="112" spans="1:3" x14ac:dyDescent="0.35">
      <c r="A112" t="s">
        <v>117</v>
      </c>
      <c r="B112">
        <v>6.6969808133632491E-3</v>
      </c>
      <c r="C112">
        <v>1.666993695453731E-2</v>
      </c>
    </row>
    <row r="113" spans="1:3" x14ac:dyDescent="0.35">
      <c r="A113" t="s">
        <v>118</v>
      </c>
      <c r="B113">
        <v>7.9121236399948905E-2</v>
      </c>
      <c r="C113">
        <v>1.6325867093972435E-2</v>
      </c>
    </row>
    <row r="114" spans="1:3" x14ac:dyDescent="0.35">
      <c r="A114" t="s">
        <v>119</v>
      </c>
      <c r="B114">
        <v>7.9135006029668303E-2</v>
      </c>
      <c r="C114">
        <v>1.0993900083127466E-2</v>
      </c>
    </row>
    <row r="115" spans="1:3" x14ac:dyDescent="0.35">
      <c r="A115" t="s">
        <v>120</v>
      </c>
      <c r="B115">
        <v>2.6925324295898095E-2</v>
      </c>
      <c r="C115">
        <v>3.2371158116162209E-2</v>
      </c>
    </row>
    <row r="116" spans="1:3" x14ac:dyDescent="0.35">
      <c r="A116" t="s">
        <v>121</v>
      </c>
      <c r="B116">
        <v>8.2121697085262874E-2</v>
      </c>
      <c r="C116">
        <v>2.5708253881776082E-3</v>
      </c>
    </row>
    <row r="117" spans="1:3" x14ac:dyDescent="0.35">
      <c r="A117" t="s">
        <v>122</v>
      </c>
      <c r="B117">
        <v>0.10576379945321855</v>
      </c>
      <c r="C117">
        <v>2.6751621139203326E-2</v>
      </c>
    </row>
    <row r="118" spans="1:3" x14ac:dyDescent="0.35">
      <c r="A118" t="s">
        <v>123</v>
      </c>
      <c r="B118">
        <v>2.3603803088582745E-2</v>
      </c>
      <c r="C118">
        <v>2.9778685811466334E-2</v>
      </c>
    </row>
    <row r="119" spans="1:3" x14ac:dyDescent="0.35">
      <c r="A119" t="s">
        <v>124</v>
      </c>
      <c r="B119">
        <v>5.6846805105092456E-2</v>
      </c>
      <c r="C119">
        <v>9.9237605829577517E-3</v>
      </c>
    </row>
    <row r="120" spans="1:3" x14ac:dyDescent="0.35">
      <c r="A120" t="s">
        <v>125</v>
      </c>
      <c r="B120">
        <v>3.7693174625229649E-2</v>
      </c>
      <c r="C120">
        <v>6.6076914763867657E-3</v>
      </c>
    </row>
    <row r="121" spans="1:3" x14ac:dyDescent="0.35">
      <c r="A121" t="s">
        <v>126</v>
      </c>
      <c r="B121">
        <v>7.0757567908269869E-2</v>
      </c>
      <c r="C121">
        <v>9.1436564264622076E-3</v>
      </c>
    </row>
    <row r="122" spans="1:3" x14ac:dyDescent="0.35">
      <c r="A122" t="s">
        <v>127</v>
      </c>
      <c r="B122">
        <v>3.9535863004725585E-2</v>
      </c>
      <c r="C122">
        <v>-4.2109203200299443E-3</v>
      </c>
    </row>
    <row r="123" spans="1:3" x14ac:dyDescent="0.35">
      <c r="A123" t="s">
        <v>128</v>
      </c>
      <c r="B123">
        <v>2.582154676334816E-2</v>
      </c>
      <c r="C123">
        <v>3.5507261651314265E-2</v>
      </c>
    </row>
    <row r="124" spans="1:3" x14ac:dyDescent="0.35">
      <c r="A124" t="s">
        <v>129</v>
      </c>
      <c r="B124">
        <v>2.389196955388204E-2</v>
      </c>
      <c r="C124">
        <v>3.9389463318562287E-3</v>
      </c>
    </row>
    <row r="125" spans="1:3" x14ac:dyDescent="0.35">
      <c r="A125" t="s">
        <v>130</v>
      </c>
      <c r="B125">
        <v>8.4665987110717489E-2</v>
      </c>
      <c r="C125">
        <v>2.4263489464097721E-2</v>
      </c>
    </row>
    <row r="126" spans="1:3" x14ac:dyDescent="0.35">
      <c r="A126" t="s">
        <v>131</v>
      </c>
      <c r="B126">
        <v>-9.4826778782612309E-2</v>
      </c>
      <c r="C126">
        <v>3.2157017826851628E-3</v>
      </c>
    </row>
    <row r="127" spans="1:3" x14ac:dyDescent="0.35">
      <c r="A127" t="s">
        <v>132</v>
      </c>
      <c r="B127">
        <v>4.9233449761038245E-2</v>
      </c>
      <c r="C127">
        <v>1.1675337681053223E-2</v>
      </c>
    </row>
    <row r="128" spans="1:3" x14ac:dyDescent="0.35">
      <c r="A128" t="s">
        <v>133</v>
      </c>
      <c r="B128">
        <v>0.10431356620633631</v>
      </c>
      <c r="C128">
        <v>-2.8594638505280261E-3</v>
      </c>
    </row>
    <row r="129" spans="1:3" x14ac:dyDescent="0.35">
      <c r="A129" t="s">
        <v>134</v>
      </c>
      <c r="B129">
        <v>-1.0652243473952581E-2</v>
      </c>
      <c r="C129">
        <v>1.5090678254766156E-2</v>
      </c>
    </row>
    <row r="130" spans="1:3" x14ac:dyDescent="0.35">
      <c r="A130" t="s">
        <v>135</v>
      </c>
      <c r="B130">
        <v>1.4772540916396078E-2</v>
      </c>
      <c r="C130">
        <v>8.5604644297943514E-3</v>
      </c>
    </row>
    <row r="131" spans="1:3" x14ac:dyDescent="0.35">
      <c r="A131" t="s">
        <v>136</v>
      </c>
      <c r="B131">
        <v>2.4193626151101683E-2</v>
      </c>
      <c r="C131">
        <v>1.8166915770695725E-2</v>
      </c>
    </row>
    <row r="132" spans="1:3" x14ac:dyDescent="0.35">
      <c r="A132" t="s">
        <v>137</v>
      </c>
      <c r="B132">
        <v>8.5997512344050356E-2</v>
      </c>
      <c r="C132">
        <v>-1.7488975161132261E-3</v>
      </c>
    </row>
    <row r="133" spans="1:3" x14ac:dyDescent="0.35">
      <c r="A133" t="s">
        <v>138</v>
      </c>
      <c r="B133">
        <v>7.2737278259743618E-2</v>
      </c>
      <c r="C133">
        <v>8.3085156890672883E-3</v>
      </c>
    </row>
    <row r="134" spans="1:3" x14ac:dyDescent="0.35">
      <c r="A134" t="s">
        <v>139</v>
      </c>
      <c r="B134">
        <v>-2.7335701046833097E-2</v>
      </c>
      <c r="C134">
        <v>2.9965726829369311E-2</v>
      </c>
    </row>
    <row r="135" spans="1:3" x14ac:dyDescent="0.35">
      <c r="A135" t="s">
        <v>140</v>
      </c>
      <c r="B135">
        <v>9.9395412763861407E-2</v>
      </c>
      <c r="C135">
        <v>2.5518189257255443E-2</v>
      </c>
    </row>
    <row r="136" spans="1:3" x14ac:dyDescent="0.35">
      <c r="A136" t="s">
        <v>141</v>
      </c>
      <c r="B136">
        <v>0.11486012479846403</v>
      </c>
      <c r="C136">
        <v>9.5801897822796023E-2</v>
      </c>
    </row>
    <row r="137" spans="1:3" x14ac:dyDescent="0.35">
      <c r="A137" t="s">
        <v>142</v>
      </c>
      <c r="B137">
        <v>5.4643873017685057E-2</v>
      </c>
      <c r="C137">
        <v>4.2485991799613765E-2</v>
      </c>
    </row>
    <row r="138" spans="1:3" x14ac:dyDescent="0.35">
      <c r="A138" t="s">
        <v>143</v>
      </c>
      <c r="B138">
        <v>4.7838913521628321E-2</v>
      </c>
      <c r="C138">
        <v>2.0624585413539086E-2</v>
      </c>
    </row>
    <row r="139" spans="1:3" x14ac:dyDescent="0.35">
      <c r="A139" t="s">
        <v>144</v>
      </c>
      <c r="B139">
        <v>-2.454455585369298E-2</v>
      </c>
      <c r="C139">
        <v>5.9115944075695523E-2</v>
      </c>
    </row>
    <row r="140" spans="1:3" x14ac:dyDescent="0.35">
      <c r="A140" t="s">
        <v>145</v>
      </c>
      <c r="B140">
        <v>6.6039500600413956E-2</v>
      </c>
      <c r="C140">
        <v>4.7266758790482685E-2</v>
      </c>
    </row>
    <row r="141" spans="1:3" x14ac:dyDescent="0.35">
      <c r="A141" t="s">
        <v>146</v>
      </c>
      <c r="B141">
        <v>2.5157338397291007E-2</v>
      </c>
      <c r="C141">
        <v>2.7770542218786498E-2</v>
      </c>
    </row>
    <row r="142" spans="1:3" x14ac:dyDescent="0.35">
      <c r="A142" t="s">
        <v>147</v>
      </c>
      <c r="B142">
        <v>6.795827929096411E-2</v>
      </c>
      <c r="C142">
        <v>2.313013402507566E-2</v>
      </c>
    </row>
    <row r="143" spans="1:3" x14ac:dyDescent="0.35">
      <c r="A143" t="s">
        <v>148</v>
      </c>
      <c r="B143">
        <v>8.3185547589309738E-2</v>
      </c>
      <c r="C143">
        <v>3.0658928904131331E-2</v>
      </c>
    </row>
    <row r="144" spans="1:3" x14ac:dyDescent="0.35">
      <c r="A144" t="s">
        <v>149</v>
      </c>
      <c r="B144">
        <v>8.3293095123128921E-2</v>
      </c>
      <c r="C144">
        <v>3.4481779191638029E-2</v>
      </c>
    </row>
    <row r="145" spans="1:3" x14ac:dyDescent="0.35">
      <c r="A145" t="s">
        <v>150</v>
      </c>
      <c r="B145">
        <v>8.8653234358430547E-2</v>
      </c>
      <c r="C145">
        <v>1.7226346176505244E-2</v>
      </c>
    </row>
    <row r="146" spans="1:3" x14ac:dyDescent="0.35">
      <c r="A146" t="s">
        <v>151</v>
      </c>
      <c r="B146">
        <v>1.2040185076305632E-2</v>
      </c>
      <c r="C146">
        <v>2.7301311383215319E-2</v>
      </c>
    </row>
    <row r="147" spans="1:3" x14ac:dyDescent="0.35">
      <c r="A147" t="s">
        <v>152</v>
      </c>
      <c r="B147">
        <v>-7.4814848678796744E-2</v>
      </c>
      <c r="C147">
        <v>1.5657858644966627E-3</v>
      </c>
    </row>
    <row r="148" spans="1:3" x14ac:dyDescent="0.35">
      <c r="A148" t="s">
        <v>153</v>
      </c>
      <c r="B148">
        <v>8.1634081879124146E-2</v>
      </c>
      <c r="C148">
        <v>6.9049411023401541E-3</v>
      </c>
    </row>
    <row r="149" spans="1:3" x14ac:dyDescent="0.35">
      <c r="A149" t="s">
        <v>154</v>
      </c>
      <c r="B149">
        <v>0.13421109874221079</v>
      </c>
      <c r="C149">
        <v>1.0249126712986065E-2</v>
      </c>
    </row>
    <row r="150" spans="1:3" x14ac:dyDescent="0.35">
      <c r="A150" t="s">
        <v>155</v>
      </c>
      <c r="B150">
        <v>-5.7903771519554184E-2</v>
      </c>
      <c r="C150">
        <v>9.4039207881381238E-3</v>
      </c>
    </row>
    <row r="151" spans="1:3" x14ac:dyDescent="0.35">
      <c r="A151" t="s">
        <v>156</v>
      </c>
      <c r="B151">
        <v>7.0207376360929422E-3</v>
      </c>
      <c r="C151">
        <v>0.10883907340375239</v>
      </c>
    </row>
    <row r="152" spans="1:3" x14ac:dyDescent="0.35">
      <c r="A152" t="s">
        <v>157</v>
      </c>
      <c r="B152">
        <v>-7.1358338396950785E-2</v>
      </c>
      <c r="C152">
        <v>3.7872175882450419E-2</v>
      </c>
    </row>
    <row r="153" spans="1:3" x14ac:dyDescent="0.35">
      <c r="A153" t="s">
        <v>158</v>
      </c>
      <c r="B153">
        <v>-6.0592952922572912E-2</v>
      </c>
      <c r="C153">
        <v>6.7896726065960866E-2</v>
      </c>
    </row>
    <row r="154" spans="1:3" x14ac:dyDescent="0.35">
      <c r="A154" t="s">
        <v>159</v>
      </c>
      <c r="B154">
        <v>0.1155035335689046</v>
      </c>
      <c r="C154">
        <v>8.782957325360153E-3</v>
      </c>
    </row>
    <row r="155" spans="1:3" x14ac:dyDescent="0.35">
      <c r="A155" t="s">
        <v>160</v>
      </c>
      <c r="B155">
        <v>2.8644303380285726E-2</v>
      </c>
      <c r="C155">
        <v>-2.7082407898319171E-3</v>
      </c>
    </row>
    <row r="156" spans="1:3" x14ac:dyDescent="0.35">
      <c r="A156" t="s">
        <v>161</v>
      </c>
      <c r="B156">
        <v>2.4615021428052591E-2</v>
      </c>
      <c r="C156">
        <v>6.2468221108447734E-3</v>
      </c>
    </row>
    <row r="157" spans="1:3" x14ac:dyDescent="0.35">
      <c r="A157" t="s">
        <v>162</v>
      </c>
      <c r="B157">
        <v>3.1973890200865017E-2</v>
      </c>
      <c r="C157">
        <v>2.2111957262009003E-2</v>
      </c>
    </row>
    <row r="158" spans="1:3" x14ac:dyDescent="0.35">
      <c r="A158" t="s">
        <v>163</v>
      </c>
      <c r="B158">
        <v>0.11398883656660788</v>
      </c>
      <c r="C158">
        <v>2.0154179014927002E-2</v>
      </c>
    </row>
    <row r="159" spans="1:3" x14ac:dyDescent="0.35">
      <c r="A159" t="s">
        <v>164</v>
      </c>
      <c r="B159">
        <v>2.7910456940202128E-2</v>
      </c>
      <c r="C159">
        <v>1.2699616654025133E-2</v>
      </c>
    </row>
    <row r="160" spans="1:3" x14ac:dyDescent="0.35">
      <c r="A160" t="s">
        <v>165</v>
      </c>
      <c r="B160">
        <v>7.745041662438408E-2</v>
      </c>
      <c r="C160">
        <v>6.0356977753723687E-2</v>
      </c>
    </row>
    <row r="161" spans="1:3" x14ac:dyDescent="0.35">
      <c r="A161" t="s">
        <v>166</v>
      </c>
      <c r="B161">
        <v>0.11500149582830108</v>
      </c>
      <c r="C161">
        <v>7.2021362644181224E-3</v>
      </c>
    </row>
    <row r="162" spans="1:3" x14ac:dyDescent="0.35">
      <c r="A162" t="s">
        <v>167</v>
      </c>
      <c r="B162">
        <v>6.9047424031452212E-2</v>
      </c>
      <c r="C162">
        <v>7.0439839462691457E-3</v>
      </c>
    </row>
    <row r="163" spans="1:3" x14ac:dyDescent="0.35">
      <c r="A163" t="s">
        <v>168</v>
      </c>
      <c r="B163">
        <v>3.072576372947201E-2</v>
      </c>
      <c r="C163">
        <v>6.4551572586183216E-3</v>
      </c>
    </row>
    <row r="164" spans="1:3" x14ac:dyDescent="0.35">
      <c r="A164" t="s">
        <v>169</v>
      </c>
      <c r="B164">
        <v>7.7776423259783012E-2</v>
      </c>
      <c r="C164">
        <v>1.0900483562924133E-2</v>
      </c>
    </row>
    <row r="165" spans="1:3" x14ac:dyDescent="0.35">
      <c r="A165" t="s">
        <v>170</v>
      </c>
      <c r="B165">
        <v>3.8809808719258453E-2</v>
      </c>
      <c r="C165">
        <v>3.2201603829186833E-2</v>
      </c>
    </row>
    <row r="166" spans="1:3" x14ac:dyDescent="0.35">
      <c r="A166" t="s">
        <v>171</v>
      </c>
      <c r="B166">
        <v>-5.1499800617347768E-2</v>
      </c>
      <c r="C166">
        <v>0.23125433841882173</v>
      </c>
    </row>
    <row r="167" spans="1:3" x14ac:dyDescent="0.35">
      <c r="A167" t="s">
        <v>172</v>
      </c>
      <c r="B167">
        <v>0.14279639333155547</v>
      </c>
      <c r="C167">
        <v>2.2783131401223844E-2</v>
      </c>
    </row>
    <row r="168" spans="1:3" x14ac:dyDescent="0.35">
      <c r="A168" t="s">
        <v>173</v>
      </c>
      <c r="B168">
        <v>9.3854289675001281E-3</v>
      </c>
      <c r="C168">
        <v>4.3600143759305848E-2</v>
      </c>
    </row>
    <row r="169" spans="1:3" x14ac:dyDescent="0.35">
      <c r="A169" t="s">
        <v>174</v>
      </c>
      <c r="B169">
        <v>0.14298159163704199</v>
      </c>
      <c r="C169">
        <v>2.4295167364753088E-2</v>
      </c>
    </row>
    <row r="170" spans="1:3" x14ac:dyDescent="0.35">
      <c r="A170" t="s">
        <v>175</v>
      </c>
      <c r="B170">
        <v>9.8760361840327687E-2</v>
      </c>
      <c r="C170">
        <v>0.10451003490872934</v>
      </c>
    </row>
    <row r="171" spans="1:3" x14ac:dyDescent="0.35">
      <c r="A171" t="s">
        <v>176</v>
      </c>
      <c r="B171">
        <v>7.5656493967352731E-2</v>
      </c>
      <c r="C171">
        <v>3.2420156139105746E-2</v>
      </c>
    </row>
    <row r="172" spans="1:3" x14ac:dyDescent="0.35">
      <c r="A172" t="s">
        <v>177</v>
      </c>
      <c r="B172">
        <v>0.15507491773425769</v>
      </c>
      <c r="C172">
        <v>1.1735514307317126E-2</v>
      </c>
    </row>
    <row r="173" spans="1:3" x14ac:dyDescent="0.35">
      <c r="A173" t="s">
        <v>178</v>
      </c>
      <c r="B173">
        <v>8.7986698073991967E-2</v>
      </c>
      <c r="C173">
        <v>4.3223966803526762E-2</v>
      </c>
    </row>
    <row r="174" spans="1:3" x14ac:dyDescent="0.35">
      <c r="A174" t="s">
        <v>179</v>
      </c>
      <c r="B174">
        <v>8.4017519348204894E-2</v>
      </c>
      <c r="C174">
        <v>8.5555956735373067E-3</v>
      </c>
    </row>
    <row r="175" spans="1:3" x14ac:dyDescent="0.35">
      <c r="A175" t="s">
        <v>180</v>
      </c>
      <c r="B175">
        <v>3.5497818005495396E-2</v>
      </c>
      <c r="C175">
        <v>5.7964279941813482E-2</v>
      </c>
    </row>
    <row r="176" spans="1:3" x14ac:dyDescent="0.35">
      <c r="A176" t="s">
        <v>181</v>
      </c>
      <c r="B176">
        <v>7.157585459528186E-2</v>
      </c>
      <c r="C176">
        <v>3.7154884483883079E-2</v>
      </c>
    </row>
    <row r="177" spans="1:3" x14ac:dyDescent="0.35">
      <c r="A177" t="s">
        <v>182</v>
      </c>
      <c r="B177">
        <v>0.1177657428055644</v>
      </c>
      <c r="C177">
        <v>3.0660217981020785E-2</v>
      </c>
    </row>
    <row r="178" spans="1:3" x14ac:dyDescent="0.35">
      <c r="A178" t="s">
        <v>183</v>
      </c>
      <c r="B178">
        <v>-3.3725378043113E-2</v>
      </c>
      <c r="C178">
        <v>0.1163336074071426</v>
      </c>
    </row>
    <row r="179" spans="1:3" x14ac:dyDescent="0.35">
      <c r="A179" t="s">
        <v>184</v>
      </c>
      <c r="B179">
        <v>0.1520625728575189</v>
      </c>
      <c r="C179">
        <v>1.0220734779829278E-2</v>
      </c>
    </row>
    <row r="180" spans="1:3" x14ac:dyDescent="0.35">
      <c r="A180" t="s">
        <v>185</v>
      </c>
      <c r="B180">
        <v>5.5187056153451937E-2</v>
      </c>
      <c r="C180">
        <v>6.4089611245332745E-2</v>
      </c>
    </row>
    <row r="181" spans="1:3" x14ac:dyDescent="0.35">
      <c r="A181" t="s">
        <v>186</v>
      </c>
      <c r="B181">
        <v>7.0975856371303853E-2</v>
      </c>
      <c r="C181">
        <v>1.8002910059434264E-2</v>
      </c>
    </row>
    <row r="182" spans="1:3" x14ac:dyDescent="0.35">
      <c r="A182" t="s">
        <v>187</v>
      </c>
      <c r="B182">
        <v>0.11904970344269113</v>
      </c>
      <c r="C182">
        <v>4.1364820205292072E-3</v>
      </c>
    </row>
    <row r="183" spans="1:3" x14ac:dyDescent="0.35">
      <c r="A183" t="s">
        <v>188</v>
      </c>
      <c r="B183">
        <v>8.252903069319939E-2</v>
      </c>
      <c r="C183">
        <v>1.9101134951034392E-2</v>
      </c>
    </row>
    <row r="184" spans="1:3" x14ac:dyDescent="0.35">
      <c r="A184" t="s">
        <v>189</v>
      </c>
      <c r="B184">
        <v>-4.7042525801896669E-2</v>
      </c>
      <c r="C184">
        <v>0.10433454046565908</v>
      </c>
    </row>
    <row r="185" spans="1:3" x14ac:dyDescent="0.35">
      <c r="A185" t="s">
        <v>190</v>
      </c>
      <c r="B185">
        <v>0.10669456066945607</v>
      </c>
      <c r="C185">
        <v>1.2496661622006588E-2</v>
      </c>
    </row>
    <row r="186" spans="1:3" x14ac:dyDescent="0.35">
      <c r="A186" t="s">
        <v>191</v>
      </c>
      <c r="B186">
        <v>-6.7885717202393865E-3</v>
      </c>
      <c r="C186">
        <v>4.5631452014240688E-2</v>
      </c>
    </row>
    <row r="187" spans="1:3" x14ac:dyDescent="0.35">
      <c r="A187" t="s">
        <v>192</v>
      </c>
      <c r="B187">
        <v>7.8377083222405622E-2</v>
      </c>
      <c r="C187">
        <v>9.708393234297074E-3</v>
      </c>
    </row>
    <row r="188" spans="1:3" x14ac:dyDescent="0.35">
      <c r="A188" t="s">
        <v>193</v>
      </c>
      <c r="B188">
        <v>3.6813811526531334E-2</v>
      </c>
      <c r="C188">
        <v>1.4493713503548918E-2</v>
      </c>
    </row>
    <row r="189" spans="1:3" x14ac:dyDescent="0.35">
      <c r="A189" t="s">
        <v>194</v>
      </c>
      <c r="B189">
        <v>2.7965550047568975E-2</v>
      </c>
      <c r="C189">
        <v>1.9891342446547493E-2</v>
      </c>
    </row>
    <row r="190" spans="1:3" x14ac:dyDescent="0.35">
      <c r="A190" t="s">
        <v>195</v>
      </c>
      <c r="B190">
        <v>8.2225851956344194E-3</v>
      </c>
      <c r="C190">
        <v>1.3883733016556538E-2</v>
      </c>
    </row>
    <row r="191" spans="1:3" x14ac:dyDescent="0.35">
      <c r="A191" t="s">
        <v>196</v>
      </c>
      <c r="B191">
        <v>9.1810400846623716E-2</v>
      </c>
      <c r="C191">
        <v>2.9631830081134774E-2</v>
      </c>
    </row>
    <row r="192" spans="1:3" x14ac:dyDescent="0.35">
      <c r="A192" t="s">
        <v>197</v>
      </c>
      <c r="B192">
        <v>3.6530229203842565E-2</v>
      </c>
      <c r="C192">
        <v>1.7271189104727386E-2</v>
      </c>
    </row>
    <row r="193" spans="1:3" x14ac:dyDescent="0.35">
      <c r="A193" t="s">
        <v>198</v>
      </c>
      <c r="B193">
        <v>7.0437763106438775E-2</v>
      </c>
      <c r="C193">
        <v>2.3245381978790457E-2</v>
      </c>
    </row>
    <row r="194" spans="1:3" x14ac:dyDescent="0.35">
      <c r="A194" t="s">
        <v>199</v>
      </c>
      <c r="B194">
        <v>6.5270293061768653E-2</v>
      </c>
      <c r="C194">
        <v>8.2802598925413411E-3</v>
      </c>
    </row>
    <row r="195" spans="1:3" x14ac:dyDescent="0.35">
      <c r="A195" t="s">
        <v>200</v>
      </c>
      <c r="B195">
        <v>3.6237544700204842E-2</v>
      </c>
      <c r="C195">
        <v>2.5170989133076416E-2</v>
      </c>
    </row>
    <row r="196" spans="1:3" x14ac:dyDescent="0.35">
      <c r="A196" t="s">
        <v>201</v>
      </c>
      <c r="B196">
        <v>-1.1960826287059832E-2</v>
      </c>
      <c r="C196">
        <v>6.3434300189089868E-2</v>
      </c>
    </row>
    <row r="197" spans="1:3" x14ac:dyDescent="0.35">
      <c r="A197" t="s">
        <v>202</v>
      </c>
      <c r="B197">
        <v>2.8669076456580952E-2</v>
      </c>
      <c r="C197">
        <v>8.4628167132064485E-3</v>
      </c>
    </row>
    <row r="198" spans="1:3" x14ac:dyDescent="0.35">
      <c r="A198" t="s">
        <v>203</v>
      </c>
      <c r="B198">
        <v>1.7055988134964777E-3</v>
      </c>
      <c r="C198">
        <v>3.2026325546903968E-2</v>
      </c>
    </row>
    <row r="199" spans="1:3" x14ac:dyDescent="0.35">
      <c r="A199" t="s">
        <v>204</v>
      </c>
      <c r="B199">
        <v>8.9471664107869969E-2</v>
      </c>
      <c r="C199">
        <v>1.7597289900540686E-2</v>
      </c>
    </row>
    <row r="200" spans="1:3" x14ac:dyDescent="0.35">
      <c r="A200" t="s">
        <v>205</v>
      </c>
      <c r="B200">
        <v>6.4566546262850785E-2</v>
      </c>
      <c r="C200">
        <v>1.5690122256182274E-2</v>
      </c>
    </row>
    <row r="201" spans="1:3" x14ac:dyDescent="0.35">
      <c r="A201" t="s">
        <v>206</v>
      </c>
      <c r="B201">
        <v>-1.3823439151635012E-2</v>
      </c>
      <c r="C201">
        <v>4.7498891806185425E-2</v>
      </c>
    </row>
    <row r="202" spans="1:3" x14ac:dyDescent="0.35">
      <c r="A202" t="s">
        <v>207</v>
      </c>
      <c r="B202">
        <v>-0.17089740617675089</v>
      </c>
      <c r="C202">
        <v>0.1888506812971692</v>
      </c>
    </row>
    <row r="203" spans="1:3" x14ac:dyDescent="0.35">
      <c r="A203" t="s">
        <v>208</v>
      </c>
      <c r="B203">
        <v>-1.8252896030354422E-3</v>
      </c>
      <c r="C203">
        <v>1.8303199287130988E-2</v>
      </c>
    </row>
    <row r="204" spans="1:3" x14ac:dyDescent="0.35">
      <c r="A204" t="s">
        <v>209</v>
      </c>
      <c r="B204">
        <v>1.3066154695187831E-2</v>
      </c>
      <c r="C204">
        <v>4.6396119795107771E-2</v>
      </c>
    </row>
    <row r="205" spans="1:3" x14ac:dyDescent="0.35">
      <c r="A205" t="s">
        <v>210</v>
      </c>
      <c r="B205">
        <v>6.2474712178614777E-2</v>
      </c>
      <c r="C205">
        <v>1.9522198109390519E-2</v>
      </c>
    </row>
    <row r="206" spans="1:3" x14ac:dyDescent="0.35">
      <c r="A206" t="s">
        <v>211</v>
      </c>
      <c r="B206">
        <v>6.7293668402117895E-2</v>
      </c>
      <c r="C206">
        <v>2.3565600940502602E-2</v>
      </c>
    </row>
    <row r="207" spans="1:3" x14ac:dyDescent="0.35">
      <c r="A207" t="s">
        <v>212</v>
      </c>
      <c r="B207">
        <v>0.10354773579463514</v>
      </c>
      <c r="C207">
        <v>2.9444970950595409E-2</v>
      </c>
    </row>
    <row r="208" spans="1:3" x14ac:dyDescent="0.35">
      <c r="A208" t="s">
        <v>213</v>
      </c>
      <c r="B208">
        <v>6.4008022771218906E-2</v>
      </c>
      <c r="C208">
        <v>2.8836337869161573E-2</v>
      </c>
    </row>
    <row r="209" spans="1:3" x14ac:dyDescent="0.35">
      <c r="A209" t="s">
        <v>214</v>
      </c>
      <c r="B209">
        <v>9.5473790409505987E-2</v>
      </c>
      <c r="C209">
        <v>2.8473126438962135E-2</v>
      </c>
    </row>
    <row r="210" spans="1:3" x14ac:dyDescent="0.35">
      <c r="A210" t="s">
        <v>215</v>
      </c>
      <c r="B210">
        <v>8.3480783176214643E-2</v>
      </c>
      <c r="C210">
        <v>2.2015953589557651E-2</v>
      </c>
    </row>
    <row r="211" spans="1:3" x14ac:dyDescent="0.35">
      <c r="A211" t="s">
        <v>216</v>
      </c>
      <c r="B211">
        <v>-9.4403784272126517E-4</v>
      </c>
      <c r="C211">
        <v>4.0603778181559792E-3</v>
      </c>
    </row>
    <row r="212" spans="1:3" x14ac:dyDescent="0.35">
      <c r="A212" t="s">
        <v>217</v>
      </c>
      <c r="B212">
        <v>1.2810316666239085E-2</v>
      </c>
      <c r="C212">
        <v>3.5292507931621302E-2</v>
      </c>
    </row>
    <row r="213" spans="1:3" x14ac:dyDescent="0.35">
      <c r="A213" t="s">
        <v>218</v>
      </c>
      <c r="B213">
        <v>7.2779609261798481E-2</v>
      </c>
      <c r="C213">
        <v>1.3293656582159077E-2</v>
      </c>
    </row>
    <row r="214" spans="1:3" x14ac:dyDescent="0.35">
      <c r="A214" t="s">
        <v>219</v>
      </c>
      <c r="B214">
        <v>3.8360676209356417E-2</v>
      </c>
      <c r="C214">
        <v>3.4044612334733E-2</v>
      </c>
    </row>
    <row r="215" spans="1:3" x14ac:dyDescent="0.35">
      <c r="A215" t="s">
        <v>220</v>
      </c>
      <c r="B215">
        <v>4.4417259586410372E-2</v>
      </c>
      <c r="C215">
        <v>4.6953846707383983E-3</v>
      </c>
    </row>
    <row r="216" spans="1:3" x14ac:dyDescent="0.35">
      <c r="A216" t="s">
        <v>221</v>
      </c>
      <c r="B216">
        <v>4.342231266459181E-2</v>
      </c>
      <c r="C216">
        <v>1.7858211635144842E-2</v>
      </c>
    </row>
    <row r="217" spans="1:3" x14ac:dyDescent="0.35">
      <c r="A217" t="s">
        <v>222</v>
      </c>
      <c r="B217">
        <v>4.95640482398957E-2</v>
      </c>
      <c r="C217">
        <v>3.2085234680573663E-3</v>
      </c>
    </row>
    <row r="218" spans="1:3" x14ac:dyDescent="0.35">
      <c r="A218" t="s">
        <v>223</v>
      </c>
      <c r="B218">
        <v>-5.6953642384105961E-2</v>
      </c>
      <c r="C218">
        <v>1.320607713283989E-2</v>
      </c>
    </row>
    <row r="219" spans="1:3" x14ac:dyDescent="0.35">
      <c r="A219" t="s">
        <v>224</v>
      </c>
      <c r="B219">
        <v>6.7722991689750697E-2</v>
      </c>
      <c r="C219">
        <v>7.2022160664819944E-3</v>
      </c>
    </row>
    <row r="220" spans="1:3" x14ac:dyDescent="0.35">
      <c r="A220" t="s">
        <v>225</v>
      </c>
      <c r="B220">
        <v>0.10253088565199532</v>
      </c>
      <c r="C220">
        <v>4.4235204903788429E-4</v>
      </c>
    </row>
    <row r="221" spans="1:3" x14ac:dyDescent="0.35">
      <c r="A221" t="s">
        <v>226</v>
      </c>
      <c r="B221">
        <v>-2.3390968487167454E-2</v>
      </c>
      <c r="C221">
        <v>6.5307006461394077E-2</v>
      </c>
    </row>
    <row r="222" spans="1:3" x14ac:dyDescent="0.35">
      <c r="A222" t="s">
        <v>227</v>
      </c>
      <c r="B222">
        <v>0.11023629864972199</v>
      </c>
      <c r="C222">
        <v>8.2307386814932486E-3</v>
      </c>
    </row>
    <row r="223" spans="1:3" x14ac:dyDescent="0.35">
      <c r="A223" t="s">
        <v>228</v>
      </c>
      <c r="B223">
        <v>4.2887758071770629E-2</v>
      </c>
      <c r="C223">
        <v>3.174911146583884E-4</v>
      </c>
    </row>
    <row r="224" spans="1:3" x14ac:dyDescent="0.35">
      <c r="A224" t="s">
        <v>229</v>
      </c>
      <c r="B224">
        <v>0.12019305985794299</v>
      </c>
      <c r="C224">
        <v>1.9259050658656404E-2</v>
      </c>
    </row>
    <row r="225" spans="1:3" x14ac:dyDescent="0.35">
      <c r="A225" t="s">
        <v>230</v>
      </c>
      <c r="B225">
        <v>7.3518994256061856E-2</v>
      </c>
      <c r="C225">
        <v>2.0517722566934377E-2</v>
      </c>
    </row>
    <row r="226" spans="1:3" x14ac:dyDescent="0.35">
      <c r="A226" t="s">
        <v>231</v>
      </c>
      <c r="B226">
        <v>2.2765183525002754E-2</v>
      </c>
      <c r="C226">
        <v>8.516735863614653E-3</v>
      </c>
    </row>
    <row r="227" spans="1:3" x14ac:dyDescent="0.35">
      <c r="A227" t="s">
        <v>232</v>
      </c>
      <c r="B227">
        <v>5.0468993278395928E-2</v>
      </c>
      <c r="C227">
        <v>3.3253585488423901E-2</v>
      </c>
    </row>
    <row r="228" spans="1:3" x14ac:dyDescent="0.35">
      <c r="A228" t="s">
        <v>233</v>
      </c>
      <c r="B228">
        <v>-8.3080799482447478E-3</v>
      </c>
      <c r="C228">
        <v>0.11386155470053458</v>
      </c>
    </row>
    <row r="229" spans="1:3" x14ac:dyDescent="0.35">
      <c r="A229" t="s">
        <v>234</v>
      </c>
      <c r="B229">
        <v>6.371908592908386E-2</v>
      </c>
      <c r="C229">
        <v>1.3133466272433473E-2</v>
      </c>
    </row>
    <row r="230" spans="1:3" x14ac:dyDescent="0.35">
      <c r="A230" t="s">
        <v>235</v>
      </c>
      <c r="B230">
        <v>6.7357726934831094E-2</v>
      </c>
      <c r="C230">
        <v>2.3636463753751273E-2</v>
      </c>
    </row>
    <row r="231" spans="1:3" x14ac:dyDescent="0.35">
      <c r="A231" t="s">
        <v>236</v>
      </c>
      <c r="B231">
        <v>2.3920342711589673E-2</v>
      </c>
      <c r="C231">
        <v>0.10497858052564547</v>
      </c>
    </row>
    <row r="232" spans="1:3" x14ac:dyDescent="0.35">
      <c r="A232" t="s">
        <v>237</v>
      </c>
      <c r="B232">
        <v>-8.9107809323448195E-3</v>
      </c>
      <c r="C232">
        <v>3.5461064641090737E-2</v>
      </c>
    </row>
    <row r="233" spans="1:3" x14ac:dyDescent="0.35">
      <c r="A233" t="s">
        <v>238</v>
      </c>
      <c r="B233">
        <v>1.3651992559607688E-2</v>
      </c>
      <c r="C233">
        <v>1.6932529169719858E-2</v>
      </c>
    </row>
    <row r="234" spans="1:3" x14ac:dyDescent="0.35">
      <c r="A234" t="s">
        <v>239</v>
      </c>
      <c r="B234">
        <v>6.2026881782564977E-2</v>
      </c>
      <c r="C234">
        <v>3.6982675927745099E-3</v>
      </c>
    </row>
    <row r="235" spans="1:3" x14ac:dyDescent="0.35">
      <c r="A235" t="s">
        <v>240</v>
      </c>
      <c r="B235">
        <v>4.1551291003507421E-2</v>
      </c>
      <c r="C235">
        <v>1.7809989325242991E-2</v>
      </c>
    </row>
    <row r="236" spans="1:3" x14ac:dyDescent="0.35">
      <c r="A236" t="s">
        <v>241</v>
      </c>
      <c r="B236">
        <v>-3.799015982883229E-2</v>
      </c>
      <c r="C236">
        <v>2.6769603928180553E-2</v>
      </c>
    </row>
    <row r="237" spans="1:3" x14ac:dyDescent="0.35">
      <c r="A237" t="s">
        <v>242</v>
      </c>
      <c r="B237">
        <v>1.6647413479341067E-2</v>
      </c>
      <c r="C237">
        <v>7.8331460763059208E-3</v>
      </c>
    </row>
    <row r="238" spans="1:3" x14ac:dyDescent="0.35">
      <c r="A238" t="s">
        <v>243</v>
      </c>
      <c r="B238">
        <v>6.3599479925435095E-3</v>
      </c>
      <c r="C238">
        <v>6.8533922333442986E-3</v>
      </c>
    </row>
    <row r="239" spans="1:3" x14ac:dyDescent="0.35">
      <c r="A239" t="s">
        <v>244</v>
      </c>
      <c r="B239">
        <v>5.4724525363041475E-2</v>
      </c>
      <c r="C239">
        <v>5.4116686136516892E-2</v>
      </c>
    </row>
    <row r="240" spans="1:3" x14ac:dyDescent="0.35">
      <c r="A240" t="s">
        <v>245</v>
      </c>
      <c r="B240">
        <v>8.268677287283635E-2</v>
      </c>
      <c r="C240">
        <v>3.6385747294174875E-2</v>
      </c>
    </row>
    <row r="241" spans="1:3" x14ac:dyDescent="0.35">
      <c r="A241" t="s">
        <v>246</v>
      </c>
      <c r="B241">
        <v>3.8440582702454693E-2</v>
      </c>
      <c r="C241">
        <v>2.5098933241569168E-2</v>
      </c>
    </row>
    <row r="242" spans="1:3" x14ac:dyDescent="0.35">
      <c r="A242" t="s">
        <v>247</v>
      </c>
      <c r="B242">
        <v>7.1611574794486099E-2</v>
      </c>
      <c r="C242">
        <v>1.3328932270791091E-2</v>
      </c>
    </row>
    <row r="243" spans="1:3" x14ac:dyDescent="0.35">
      <c r="A243" t="s">
        <v>248</v>
      </c>
      <c r="B243">
        <v>0.14916680971726842</v>
      </c>
      <c r="C243">
        <v>4.5782550369706333E-2</v>
      </c>
    </row>
    <row r="244" spans="1:3" x14ac:dyDescent="0.35">
      <c r="A244" t="s">
        <v>249</v>
      </c>
      <c r="B244">
        <v>0.12019307450157397</v>
      </c>
      <c r="C244">
        <v>3.1303252885624341E-2</v>
      </c>
    </row>
    <row r="245" spans="1:3" x14ac:dyDescent="0.35">
      <c r="A245" t="s">
        <v>250</v>
      </c>
      <c r="B245">
        <v>-0.10437846269700393</v>
      </c>
      <c r="C245">
        <v>0.11700105785953777</v>
      </c>
    </row>
    <row r="246" spans="1:3" x14ac:dyDescent="0.35">
      <c r="A246" t="s">
        <v>251</v>
      </c>
      <c r="B246">
        <v>9.2251828216252899E-2</v>
      </c>
      <c r="C246">
        <v>2.3252456270799794E-2</v>
      </c>
    </row>
    <row r="247" spans="1:3" x14ac:dyDescent="0.35">
      <c r="A247" t="s">
        <v>252</v>
      </c>
      <c r="B247">
        <v>5.9529619086349461E-2</v>
      </c>
      <c r="C247">
        <v>1.991324386607022E-2</v>
      </c>
    </row>
    <row r="248" spans="1:3" x14ac:dyDescent="0.35">
      <c r="A248" t="s">
        <v>253</v>
      </c>
      <c r="B248">
        <v>0.11021913845815864</v>
      </c>
      <c r="C248">
        <v>2.1831462936858101E-2</v>
      </c>
    </row>
    <row r="249" spans="1:3" x14ac:dyDescent="0.35">
      <c r="A249" t="s">
        <v>254</v>
      </c>
      <c r="B249">
        <v>0.10708897385553375</v>
      </c>
      <c r="C249">
        <v>5.3425648444765939E-3</v>
      </c>
    </row>
    <row r="250" spans="1:3" x14ac:dyDescent="0.35">
      <c r="A250" t="s">
        <v>255</v>
      </c>
      <c r="B250">
        <v>0.11131865978708118</v>
      </c>
      <c r="C250">
        <v>1.7007380314806347E-2</v>
      </c>
    </row>
    <row r="251" spans="1:3" x14ac:dyDescent="0.35">
      <c r="A251" t="s">
        <v>256</v>
      </c>
      <c r="B251">
        <v>-7.5474802557352394E-2</v>
      </c>
      <c r="C251">
        <v>2.488012410680707E-2</v>
      </c>
    </row>
    <row r="252" spans="1:3" x14ac:dyDescent="0.35">
      <c r="A252" t="s">
        <v>257</v>
      </c>
      <c r="B252">
        <v>-1.973961756943695E-2</v>
      </c>
      <c r="C252">
        <v>5.7394017286881791E-3</v>
      </c>
    </row>
    <row r="253" spans="1:3" x14ac:dyDescent="0.35">
      <c r="A253" t="s">
        <v>258</v>
      </c>
      <c r="B253">
        <v>6.6629312024946402E-2</v>
      </c>
      <c r="C253">
        <v>3.1556551679334764E-2</v>
      </c>
    </row>
    <row r="254" spans="1:3" x14ac:dyDescent="0.35">
      <c r="A254" t="s">
        <v>259</v>
      </c>
      <c r="B254">
        <v>3.3717639765216433E-2</v>
      </c>
      <c r="C254">
        <v>1.2599118061735678E-3</v>
      </c>
    </row>
    <row r="255" spans="1:3" x14ac:dyDescent="0.35">
      <c r="A255" t="s">
        <v>358</v>
      </c>
      <c r="B255">
        <v>2.476449583404183E-2</v>
      </c>
      <c r="C255">
        <v>-9.3181431729297737E-4</v>
      </c>
    </row>
    <row r="256" spans="1:3" x14ac:dyDescent="0.35">
      <c r="A256" t="s">
        <v>359</v>
      </c>
      <c r="B256">
        <v>7.0029006586395826E-2</v>
      </c>
      <c r="C256">
        <v>0.14829720594676341</v>
      </c>
    </row>
    <row r="257" spans="1:3" x14ac:dyDescent="0.35">
      <c r="A257" t="s">
        <v>360</v>
      </c>
      <c r="B257">
        <v>4.2421131868883868E-2</v>
      </c>
      <c r="C257">
        <v>2.6243755560117703E-2</v>
      </c>
    </row>
    <row r="258" spans="1:3" x14ac:dyDescent="0.35">
      <c r="A258" t="s">
        <v>361</v>
      </c>
      <c r="B258">
        <v>-3.8139428309560637E-2</v>
      </c>
      <c r="C258">
        <v>1.7849573237096867E-2</v>
      </c>
    </row>
    <row r="259" spans="1:3" x14ac:dyDescent="0.35">
      <c r="A259" t="s">
        <v>260</v>
      </c>
      <c r="B259">
        <v>-3.4739856667230971E-2</v>
      </c>
      <c r="C259">
        <v>3.9476468596580327E-2</v>
      </c>
    </row>
    <row r="260" spans="1:3" x14ac:dyDescent="0.35">
      <c r="A260" t="s">
        <v>261</v>
      </c>
      <c r="B260">
        <v>-1.9867057818708456E-2</v>
      </c>
      <c r="C260">
        <v>2.2317947194474358E-2</v>
      </c>
    </row>
    <row r="261" spans="1:3" x14ac:dyDescent="0.35">
      <c r="A261" t="s">
        <v>262</v>
      </c>
      <c r="B261">
        <v>-4.6826363013306387E-2</v>
      </c>
      <c r="C261">
        <v>0.1348890395496925</v>
      </c>
    </row>
    <row r="262" spans="1:3" x14ac:dyDescent="0.35">
      <c r="A262" t="s">
        <v>263</v>
      </c>
      <c r="B262">
        <v>-6.4230962904940417E-2</v>
      </c>
      <c r="C262">
        <v>4.044777468377312E-2</v>
      </c>
    </row>
    <row r="263" spans="1:3" x14ac:dyDescent="0.35">
      <c r="A263" t="s">
        <v>264</v>
      </c>
      <c r="B263">
        <v>-6.3633002079963016E-2</v>
      </c>
      <c r="C263">
        <v>2.3207765195285418E-2</v>
      </c>
    </row>
    <row r="264" spans="1:3" x14ac:dyDescent="0.35">
      <c r="A264" t="s">
        <v>265</v>
      </c>
      <c r="B264">
        <v>-1.4186626686173279E-2</v>
      </c>
      <c r="C264">
        <v>9.0109261207233574E-2</v>
      </c>
    </row>
    <row r="265" spans="1:3" x14ac:dyDescent="0.35">
      <c r="A265" t="s">
        <v>266</v>
      </c>
      <c r="B265">
        <v>-2.5533001404315077E-3</v>
      </c>
      <c r="C265">
        <v>4.6891012038465119E-3</v>
      </c>
    </row>
    <row r="266" spans="1:3" x14ac:dyDescent="0.35">
      <c r="A266" t="s">
        <v>267</v>
      </c>
      <c r="B266">
        <v>-5.8133020182959899E-3</v>
      </c>
      <c r="C266">
        <v>1.0210255973537597E-2</v>
      </c>
    </row>
    <row r="267" spans="1:3" x14ac:dyDescent="0.35">
      <c r="A267" t="s">
        <v>268</v>
      </c>
      <c r="B267">
        <v>5.3328209726313993E-3</v>
      </c>
      <c r="C267">
        <v>1.3897784039964134E-2</v>
      </c>
    </row>
    <row r="268" spans="1:3" x14ac:dyDescent="0.35">
      <c r="A268" t="s">
        <v>269</v>
      </c>
      <c r="B268">
        <v>3.1898518202555588E-3</v>
      </c>
      <c r="C268">
        <v>1.6993997391245217E-2</v>
      </c>
    </row>
    <row r="269" spans="1:3" x14ac:dyDescent="0.35">
      <c r="A269" t="s">
        <v>270</v>
      </c>
      <c r="B269">
        <v>-3.6222728224809292E-2</v>
      </c>
      <c r="C269">
        <v>-2.0405267531976136E-3</v>
      </c>
    </row>
    <row r="270" spans="1:3" x14ac:dyDescent="0.35">
      <c r="A270" t="s">
        <v>271</v>
      </c>
      <c r="B270">
        <v>-4.9029439812963364E-2</v>
      </c>
      <c r="C270">
        <v>7.4488571692250899E-2</v>
      </c>
    </row>
    <row r="271" spans="1:3" x14ac:dyDescent="0.35">
      <c r="A271" t="s">
        <v>272</v>
      </c>
      <c r="B271">
        <v>1.1922904527117884E-2</v>
      </c>
      <c r="C271">
        <v>3.2552666965486327E-3</v>
      </c>
    </row>
    <row r="272" spans="1:3" x14ac:dyDescent="0.35">
      <c r="A272" t="s">
        <v>273</v>
      </c>
      <c r="B272">
        <v>-2.4012835952309051E-4</v>
      </c>
      <c r="C272">
        <v>5.3592283875380656E-3</v>
      </c>
    </row>
    <row r="273" spans="1:3" x14ac:dyDescent="0.35">
      <c r="A273" t="s">
        <v>274</v>
      </c>
      <c r="B273">
        <v>1.7286540705613626E-3</v>
      </c>
      <c r="C273">
        <v>-6.9580653971249096E-3</v>
      </c>
    </row>
    <row r="274" spans="1:3" x14ac:dyDescent="0.35">
      <c r="A274" t="s">
        <v>275</v>
      </c>
      <c r="B274">
        <v>4.5632155867139139E-2</v>
      </c>
      <c r="C274">
        <v>2.5048894549033068E-2</v>
      </c>
    </row>
    <row r="275" spans="1:3" x14ac:dyDescent="0.35">
      <c r="A275" t="s">
        <v>276</v>
      </c>
      <c r="B275">
        <v>-2.8385614918633326E-2</v>
      </c>
      <c r="C275">
        <v>3.4296980226043841E-2</v>
      </c>
    </row>
    <row r="276" spans="1:3" x14ac:dyDescent="0.35">
      <c r="A276" t="s">
        <v>277</v>
      </c>
      <c r="B276">
        <v>-1.8386981101845565E-3</v>
      </c>
      <c r="C276">
        <v>2.4105255929992141E-2</v>
      </c>
    </row>
    <row r="277" spans="1:3" x14ac:dyDescent="0.35">
      <c r="A277" t="s">
        <v>278</v>
      </c>
      <c r="B277">
        <v>-2.6224196498562842E-2</v>
      </c>
      <c r="C277">
        <v>9.5852277676160613E-2</v>
      </c>
    </row>
    <row r="278" spans="1:3" x14ac:dyDescent="0.35">
      <c r="A278" t="s">
        <v>279</v>
      </c>
      <c r="B278">
        <v>-3.5912608566866296E-2</v>
      </c>
      <c r="C278">
        <v>0.12534344751509127</v>
      </c>
    </row>
    <row r="279" spans="1:3" x14ac:dyDescent="0.35">
      <c r="A279" t="s">
        <v>280</v>
      </c>
      <c r="B279">
        <v>3.7146014982193297E-2</v>
      </c>
      <c r="C279">
        <v>3.0259118261083138E-3</v>
      </c>
    </row>
    <row r="280" spans="1:3" x14ac:dyDescent="0.35">
      <c r="A280" t="s">
        <v>281</v>
      </c>
      <c r="B280">
        <v>-1.3157365577704198E-2</v>
      </c>
      <c r="C280">
        <v>2.5108248320978056E-2</v>
      </c>
    </row>
    <row r="281" spans="1:3" x14ac:dyDescent="0.35">
      <c r="A281" t="s">
        <v>282</v>
      </c>
      <c r="B281">
        <v>-5.3291117786424431E-2</v>
      </c>
      <c r="C281">
        <v>4.7012877424659309E-2</v>
      </c>
    </row>
    <row r="282" spans="1:3" x14ac:dyDescent="0.35">
      <c r="A282" t="s">
        <v>283</v>
      </c>
      <c r="B282">
        <v>-8.9010767881979688E-2</v>
      </c>
      <c r="C282">
        <v>9.0294368203588937E-2</v>
      </c>
    </row>
    <row r="283" spans="1:3" x14ac:dyDescent="0.35">
      <c r="A283" t="s">
        <v>284</v>
      </c>
      <c r="B283">
        <v>-6.0606146398086154E-2</v>
      </c>
      <c r="C283">
        <v>0.18101722746768964</v>
      </c>
    </row>
    <row r="284" spans="1:3" x14ac:dyDescent="0.35">
      <c r="A284" t="s">
        <v>285</v>
      </c>
      <c r="B284">
        <v>-1.7382651358177088E-2</v>
      </c>
      <c r="C284">
        <v>1.5080709665635884E-2</v>
      </c>
    </row>
    <row r="285" spans="1:3" x14ac:dyDescent="0.35">
      <c r="A285" t="s">
        <v>286</v>
      </c>
      <c r="B285">
        <v>-4.2292898078609927E-2</v>
      </c>
      <c r="C285">
        <v>6.7349386760726646E-2</v>
      </c>
    </row>
    <row r="286" spans="1:3" x14ac:dyDescent="0.35">
      <c r="A286" t="s">
        <v>287</v>
      </c>
      <c r="B286">
        <v>2.7813127456802693E-2</v>
      </c>
      <c r="C286">
        <v>1.0755729004647304E-2</v>
      </c>
    </row>
    <row r="287" spans="1:3" x14ac:dyDescent="0.35">
      <c r="A287" t="s">
        <v>288</v>
      </c>
      <c r="B287">
        <v>-2.9502988665660285E-2</v>
      </c>
      <c r="C287">
        <v>3.0567936117495618E-2</v>
      </c>
    </row>
    <row r="288" spans="1:3" x14ac:dyDescent="0.35">
      <c r="A288" t="s">
        <v>289</v>
      </c>
      <c r="B288">
        <v>-7.7118949526581576E-2</v>
      </c>
      <c r="C288">
        <v>8.1424867353701497E-2</v>
      </c>
    </row>
    <row r="289" spans="1:3" x14ac:dyDescent="0.35">
      <c r="A289" t="s">
        <v>290</v>
      </c>
      <c r="B289">
        <v>-7.9887106859779289E-2</v>
      </c>
      <c r="C289">
        <v>7.4077203735313277E-2</v>
      </c>
    </row>
    <row r="290" spans="1:3" x14ac:dyDescent="0.35">
      <c r="A290" t="s">
        <v>291</v>
      </c>
      <c r="B290">
        <v>1.3875801768794034E-2</v>
      </c>
      <c r="C290">
        <v>2.0414312978012043E-2</v>
      </c>
    </row>
    <row r="291" spans="1:3" x14ac:dyDescent="0.35">
      <c r="A291" t="s">
        <v>292</v>
      </c>
      <c r="B291">
        <v>-1.4215276309864074E-2</v>
      </c>
      <c r="C291">
        <v>3.5927634662573871E-2</v>
      </c>
    </row>
    <row r="292" spans="1:3" x14ac:dyDescent="0.35">
      <c r="A292" t="s">
        <v>293</v>
      </c>
      <c r="B292">
        <v>-1.4774282506302115E-3</v>
      </c>
      <c r="C292">
        <v>8.202287325227535E-2</v>
      </c>
    </row>
    <row r="293" spans="1:3" x14ac:dyDescent="0.35">
      <c r="A293" t="s">
        <v>294</v>
      </c>
      <c r="B293">
        <v>9.083519730401609E-3</v>
      </c>
      <c r="C293">
        <v>3.9899849893501517E-2</v>
      </c>
    </row>
    <row r="294" spans="1:3" x14ac:dyDescent="0.35">
      <c r="A294" t="s">
        <v>362</v>
      </c>
      <c r="B294">
        <v>-2.3195214876522495E-3</v>
      </c>
      <c r="C294">
        <v>1.4114535009969007E-2</v>
      </c>
    </row>
    <row r="295" spans="1:3" x14ac:dyDescent="0.35">
      <c r="A295" t="s">
        <v>374</v>
      </c>
      <c r="B295">
        <v>7.9078112061827216E-2</v>
      </c>
      <c r="C295">
        <v>0.40311896218603366</v>
      </c>
    </row>
    <row r="296" spans="1:3" x14ac:dyDescent="0.35">
      <c r="A296" t="s">
        <v>295</v>
      </c>
      <c r="B296">
        <v>-8.5833549490349784E-2</v>
      </c>
      <c r="C296">
        <v>0.1617959285625078</v>
      </c>
    </row>
    <row r="297" spans="1:3" x14ac:dyDescent="0.35">
      <c r="A297" t="s">
        <v>296</v>
      </c>
      <c r="B297">
        <v>-7.5883505642273127E-2</v>
      </c>
      <c r="C297">
        <v>0.16417169559273756</v>
      </c>
    </row>
    <row r="298" spans="1:3" x14ac:dyDescent="0.35">
      <c r="A298" t="s">
        <v>297</v>
      </c>
      <c r="B298">
        <v>5.3326261245639443E-3</v>
      </c>
      <c r="C298">
        <v>4.324037618066464E-2</v>
      </c>
    </row>
    <row r="299" spans="1:3" x14ac:dyDescent="0.35">
      <c r="A299" t="s">
        <v>298</v>
      </c>
      <c r="B299">
        <v>-0.30304478489830805</v>
      </c>
      <c r="C299">
        <v>0.24377579060555651</v>
      </c>
    </row>
    <row r="300" spans="1:3" x14ac:dyDescent="0.35">
      <c r="A300" t="s">
        <v>299</v>
      </c>
      <c r="B300">
        <v>2.6146284876976615E-2</v>
      </c>
      <c r="C300">
        <v>3.8576836192685759E-2</v>
      </c>
    </row>
    <row r="301" spans="1:3" x14ac:dyDescent="0.35">
      <c r="A301" t="s">
        <v>300</v>
      </c>
      <c r="B301">
        <v>-0.12110193368170107</v>
      </c>
      <c r="C301">
        <v>0.28943418338269883</v>
      </c>
    </row>
    <row r="302" spans="1:3" x14ac:dyDescent="0.35">
      <c r="A302" t="s">
        <v>301</v>
      </c>
      <c r="B302">
        <v>-8.9491026634420462E-2</v>
      </c>
      <c r="C302">
        <v>8.153122480765769E-2</v>
      </c>
    </row>
    <row r="303" spans="1:3" x14ac:dyDescent="0.35">
      <c r="A303" t="s">
        <v>302</v>
      </c>
      <c r="B303">
        <v>-0.24181124239418564</v>
      </c>
      <c r="C303">
        <v>0.18113294006415276</v>
      </c>
    </row>
    <row r="304" spans="1:3" x14ac:dyDescent="0.35">
      <c r="A304" t="s">
        <v>303</v>
      </c>
      <c r="B304">
        <v>-8.2016818867481411E-2</v>
      </c>
      <c r="C304">
        <v>0.12939628515597948</v>
      </c>
    </row>
    <row r="305" spans="1:3" x14ac:dyDescent="0.35">
      <c r="A305" t="s">
        <v>304</v>
      </c>
      <c r="B305">
        <v>-9.8015683942408616E-2</v>
      </c>
      <c r="C305">
        <v>0.11756866650665081</v>
      </c>
    </row>
    <row r="306" spans="1:3" x14ac:dyDescent="0.35">
      <c r="A306" t="s">
        <v>305</v>
      </c>
      <c r="B306">
        <v>-0.13151124107466358</v>
      </c>
      <c r="C306">
        <v>0.13109036411346842</v>
      </c>
    </row>
    <row r="307" spans="1:3" x14ac:dyDescent="0.35">
      <c r="A307" t="s">
        <v>306</v>
      </c>
      <c r="B307">
        <v>-0.1957003680212121</v>
      </c>
      <c r="C307">
        <v>8.5442533130160689E-2</v>
      </c>
    </row>
    <row r="308" spans="1:3" x14ac:dyDescent="0.35">
      <c r="A308" t="s">
        <v>307</v>
      </c>
      <c r="B308">
        <v>-0.25132498768735434</v>
      </c>
      <c r="C308">
        <v>0.24884040606002691</v>
      </c>
    </row>
    <row r="309" spans="1:3" x14ac:dyDescent="0.35">
      <c r="A309" t="s">
        <v>308</v>
      </c>
      <c r="B309">
        <v>-0.11396599074375646</v>
      </c>
      <c r="C309">
        <v>0.15481891619118848</v>
      </c>
    </row>
    <row r="310" spans="1:3" x14ac:dyDescent="0.35">
      <c r="A310" t="s">
        <v>309</v>
      </c>
      <c r="B310">
        <v>5.8834673265685498E-2</v>
      </c>
      <c r="C310">
        <v>3.1451902546068805E-2</v>
      </c>
    </row>
    <row r="311" spans="1:3" x14ac:dyDescent="0.35">
      <c r="A311" t="s">
        <v>310</v>
      </c>
      <c r="B311">
        <v>-5.0593699878959252E-2</v>
      </c>
      <c r="C311">
        <v>0.13936692019646615</v>
      </c>
    </row>
    <row r="312" spans="1:3" x14ac:dyDescent="0.35">
      <c r="A312" t="s">
        <v>311</v>
      </c>
      <c r="B312">
        <v>-0.17489096805457188</v>
      </c>
      <c r="C312">
        <v>0.21274462295448615</v>
      </c>
    </row>
    <row r="313" spans="1:3" x14ac:dyDescent="0.35">
      <c r="A313" t="s">
        <v>312</v>
      </c>
      <c r="B313">
        <v>-7.9597509211178391E-2</v>
      </c>
      <c r="C313">
        <v>0.22181379414362976</v>
      </c>
    </row>
    <row r="314" spans="1:3" x14ac:dyDescent="0.35">
      <c r="A314" t="s">
        <v>313</v>
      </c>
      <c r="B314">
        <v>-0.19017943140719384</v>
      </c>
      <c r="C314">
        <v>7.677342399520326E-2</v>
      </c>
    </row>
    <row r="315" spans="1:3" x14ac:dyDescent="0.35">
      <c r="A315" t="s">
        <v>314</v>
      </c>
      <c r="B315">
        <v>-2.190520601256167E-2</v>
      </c>
      <c r="C315">
        <v>0.15961152081426341</v>
      </c>
    </row>
    <row r="316" spans="1:3" x14ac:dyDescent="0.35">
      <c r="A316" t="s">
        <v>315</v>
      </c>
      <c r="B316">
        <v>-0.15465404580530731</v>
      </c>
      <c r="C316">
        <v>0.1446652820038197</v>
      </c>
    </row>
    <row r="317" spans="1:3" x14ac:dyDescent="0.35">
      <c r="A317" t="s">
        <v>316</v>
      </c>
      <c r="B317">
        <v>-0.12429115800109065</v>
      </c>
      <c r="C317">
        <v>0.13125997397148909</v>
      </c>
    </row>
    <row r="318" spans="1:3" x14ac:dyDescent="0.35">
      <c r="A318" t="s">
        <v>317</v>
      </c>
      <c r="B318">
        <v>-0.1294398807968806</v>
      </c>
      <c r="C318">
        <v>0.13509041827523149</v>
      </c>
    </row>
    <row r="319" spans="1:3" x14ac:dyDescent="0.35">
      <c r="A319" t="s">
        <v>318</v>
      </c>
      <c r="B319">
        <v>-0.37026932108099953</v>
      </c>
      <c r="C319">
        <v>0.39145742207567924</v>
      </c>
    </row>
    <row r="320" spans="1:3" x14ac:dyDescent="0.35">
      <c r="A320" t="s">
        <v>319</v>
      </c>
      <c r="B320">
        <v>-5.3768650772580043E-2</v>
      </c>
      <c r="C320">
        <v>0.1378000053098285</v>
      </c>
    </row>
    <row r="321" spans="1:3" x14ac:dyDescent="0.35">
      <c r="A321" t="s">
        <v>320</v>
      </c>
      <c r="B321">
        <v>-1.4478423255647148E-2</v>
      </c>
      <c r="C321">
        <v>4.5827847141459217E-2</v>
      </c>
    </row>
    <row r="322" spans="1:3" x14ac:dyDescent="0.35">
      <c r="A322" t="s">
        <v>321</v>
      </c>
      <c r="B322">
        <v>-0.17607290112464102</v>
      </c>
      <c r="C322">
        <v>0.24100688261057901</v>
      </c>
    </row>
    <row r="323" spans="1:3" x14ac:dyDescent="0.35">
      <c r="A323" t="s">
        <v>322</v>
      </c>
      <c r="B323">
        <v>3.0008170541484067E-2</v>
      </c>
      <c r="C323">
        <v>3.6653544281858921E-2</v>
      </c>
    </row>
    <row r="324" spans="1:3" x14ac:dyDescent="0.35">
      <c r="A324" t="s">
        <v>323</v>
      </c>
      <c r="B324">
        <v>-8.5743811951100368E-2</v>
      </c>
      <c r="C324">
        <v>0.27814901825262589</v>
      </c>
    </row>
    <row r="325" spans="1:3" x14ac:dyDescent="0.35">
      <c r="A325" t="s">
        <v>324</v>
      </c>
      <c r="B325">
        <v>-0.22865050944125562</v>
      </c>
      <c r="C325">
        <v>0.20375462216744097</v>
      </c>
    </row>
    <row r="326" spans="1:3" x14ac:dyDescent="0.35">
      <c r="A326" t="s">
        <v>325</v>
      </c>
      <c r="B326">
        <v>-9.4921570030202462E-2</v>
      </c>
      <c r="C326">
        <v>7.0874689343913014E-2</v>
      </c>
    </row>
    <row r="327" spans="1:3" x14ac:dyDescent="0.35">
      <c r="A327" t="s">
        <v>326</v>
      </c>
      <c r="B327">
        <v>-0.15009050559150983</v>
      </c>
      <c r="C327">
        <v>0.33965632671278734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C649"/>
  <sheetViews>
    <sheetView workbookViewId="0">
      <selection activeCell="I8" sqref="I8"/>
    </sheetView>
  </sheetViews>
  <sheetFormatPr defaultRowHeight="14.5" x14ac:dyDescent="0.35"/>
  <sheetData>
    <row r="1" spans="1:3" x14ac:dyDescent="0.35">
      <c r="A1" t="s">
        <v>353</v>
      </c>
      <c r="B1" t="s">
        <v>354</v>
      </c>
      <c r="C1" t="s">
        <v>365</v>
      </c>
    </row>
    <row r="2" spans="1:3" x14ac:dyDescent="0.35">
      <c r="A2" t="s">
        <v>8</v>
      </c>
      <c r="B2" t="s">
        <v>356</v>
      </c>
      <c r="C2">
        <v>0.19403340657013526</v>
      </c>
    </row>
    <row r="3" spans="1:3" x14ac:dyDescent="0.35">
      <c r="A3" t="s">
        <v>9</v>
      </c>
      <c r="B3" t="s">
        <v>356</v>
      </c>
      <c r="C3">
        <v>0.1851080400644799</v>
      </c>
    </row>
    <row r="4" spans="1:3" x14ac:dyDescent="0.35">
      <c r="A4" t="s">
        <v>11</v>
      </c>
      <c r="B4" t="s">
        <v>356</v>
      </c>
      <c r="C4">
        <v>0.1522416601742333</v>
      </c>
    </row>
    <row r="5" spans="1:3" x14ac:dyDescent="0.35">
      <c r="A5" t="s">
        <v>12</v>
      </c>
      <c r="B5" t="s">
        <v>356</v>
      </c>
      <c r="C5">
        <v>0.12294915168010581</v>
      </c>
    </row>
    <row r="6" spans="1:3" x14ac:dyDescent="0.35">
      <c r="A6" t="s">
        <v>13</v>
      </c>
      <c r="B6" t="s">
        <v>356</v>
      </c>
      <c r="C6">
        <v>0.15263278914693032</v>
      </c>
    </row>
    <row r="7" spans="1:3" x14ac:dyDescent="0.35">
      <c r="A7" t="s">
        <v>14</v>
      </c>
      <c r="B7" t="s">
        <v>356</v>
      </c>
      <c r="C7">
        <v>0.16156489145712946</v>
      </c>
    </row>
    <row r="8" spans="1:3" x14ac:dyDescent="0.35">
      <c r="A8" t="s">
        <v>15</v>
      </c>
      <c r="B8" t="s">
        <v>356</v>
      </c>
      <c r="C8">
        <v>0.13402135913030985</v>
      </c>
    </row>
    <row r="9" spans="1:3" x14ac:dyDescent="0.35">
      <c r="A9" t="s">
        <v>16</v>
      </c>
      <c r="B9" t="s">
        <v>356</v>
      </c>
      <c r="C9">
        <v>0.22677798504083888</v>
      </c>
    </row>
    <row r="10" spans="1:3" x14ac:dyDescent="0.35">
      <c r="A10" t="s">
        <v>17</v>
      </c>
      <c r="B10" t="s">
        <v>356</v>
      </c>
      <c r="C10">
        <v>0.22778110997424408</v>
      </c>
    </row>
    <row r="11" spans="1:3" x14ac:dyDescent="0.35">
      <c r="A11" t="s">
        <v>18</v>
      </c>
      <c r="B11" t="s">
        <v>356</v>
      </c>
      <c r="C11">
        <v>0.23975554336754681</v>
      </c>
    </row>
    <row r="12" spans="1:3" x14ac:dyDescent="0.35">
      <c r="A12" t="s">
        <v>19</v>
      </c>
      <c r="B12" t="s">
        <v>356</v>
      </c>
      <c r="C12">
        <v>0.12060972679603692</v>
      </c>
    </row>
    <row r="13" spans="1:3" x14ac:dyDescent="0.35">
      <c r="A13" t="s">
        <v>20</v>
      </c>
      <c r="B13" t="s">
        <v>356</v>
      </c>
      <c r="C13">
        <v>0.20782786758090038</v>
      </c>
    </row>
    <row r="14" spans="1:3" x14ac:dyDescent="0.35">
      <c r="A14" t="s">
        <v>21</v>
      </c>
      <c r="B14" t="s">
        <v>356</v>
      </c>
      <c r="C14">
        <v>0.20036030277055397</v>
      </c>
    </row>
    <row r="15" spans="1:3" x14ac:dyDescent="0.35">
      <c r="A15" t="s">
        <v>22</v>
      </c>
      <c r="B15" t="s">
        <v>356</v>
      </c>
      <c r="C15">
        <v>0.11981424855095614</v>
      </c>
    </row>
    <row r="16" spans="1:3" x14ac:dyDescent="0.35">
      <c r="A16" t="s">
        <v>23</v>
      </c>
      <c r="B16" t="s">
        <v>356</v>
      </c>
      <c r="C16">
        <v>0.18271991386872957</v>
      </c>
    </row>
    <row r="17" spans="1:3" x14ac:dyDescent="0.35">
      <c r="A17" t="s">
        <v>24</v>
      </c>
      <c r="B17" t="s">
        <v>356</v>
      </c>
      <c r="C17">
        <v>0.21054787277615186</v>
      </c>
    </row>
    <row r="18" spans="1:3" x14ac:dyDescent="0.35">
      <c r="A18" t="s">
        <v>25</v>
      </c>
      <c r="B18" t="s">
        <v>356</v>
      </c>
      <c r="C18">
        <v>0.14961661969984927</v>
      </c>
    </row>
    <row r="19" spans="1:3" x14ac:dyDescent="0.35">
      <c r="A19" t="s">
        <v>26</v>
      </c>
      <c r="B19" t="s">
        <v>356</v>
      </c>
      <c r="C19">
        <v>0.24592536951401767</v>
      </c>
    </row>
    <row r="20" spans="1:3" x14ac:dyDescent="0.35">
      <c r="A20" t="s">
        <v>27</v>
      </c>
      <c r="B20" t="s">
        <v>356</v>
      </c>
      <c r="C20">
        <v>0.14417005394074187</v>
      </c>
    </row>
    <row r="21" spans="1:3" x14ac:dyDescent="0.35">
      <c r="A21" t="s">
        <v>28</v>
      </c>
      <c r="B21" t="s">
        <v>356</v>
      </c>
      <c r="C21">
        <v>0.16876953009846118</v>
      </c>
    </row>
    <row r="22" spans="1:3" x14ac:dyDescent="0.35">
      <c r="A22" t="s">
        <v>29</v>
      </c>
      <c r="B22" t="s">
        <v>356</v>
      </c>
      <c r="C22">
        <v>0.2204623330941142</v>
      </c>
    </row>
    <row r="23" spans="1:3" x14ac:dyDescent="0.35">
      <c r="A23" t="s">
        <v>30</v>
      </c>
      <c r="B23" t="s">
        <v>356</v>
      </c>
      <c r="C23">
        <v>0.14126575765371752</v>
      </c>
    </row>
    <row r="24" spans="1:3" x14ac:dyDescent="0.35">
      <c r="A24" t="s">
        <v>31</v>
      </c>
      <c r="B24" t="s">
        <v>356</v>
      </c>
      <c r="C24">
        <v>0.19560742004733858</v>
      </c>
    </row>
    <row r="25" spans="1:3" x14ac:dyDescent="0.35">
      <c r="A25" t="s">
        <v>32</v>
      </c>
      <c r="B25" t="s">
        <v>356</v>
      </c>
      <c r="C25">
        <v>0.1244883766004264</v>
      </c>
    </row>
    <row r="26" spans="1:3" x14ac:dyDescent="0.35">
      <c r="A26" t="s">
        <v>33</v>
      </c>
      <c r="B26" t="s">
        <v>356</v>
      </c>
      <c r="C26">
        <v>0.11305514533731946</v>
      </c>
    </row>
    <row r="27" spans="1:3" x14ac:dyDescent="0.35">
      <c r="A27" t="s">
        <v>34</v>
      </c>
      <c r="B27" t="s">
        <v>356</v>
      </c>
      <c r="C27">
        <v>0.18699248191047921</v>
      </c>
    </row>
    <row r="28" spans="1:3" x14ac:dyDescent="0.35">
      <c r="A28" t="s">
        <v>35</v>
      </c>
      <c r="B28" t="s">
        <v>356</v>
      </c>
      <c r="C28">
        <v>0.17461964646908804</v>
      </c>
    </row>
    <row r="29" spans="1:3" x14ac:dyDescent="0.35">
      <c r="A29" t="s">
        <v>36</v>
      </c>
      <c r="B29" t="s">
        <v>356</v>
      </c>
      <c r="C29">
        <v>0.20058985848459532</v>
      </c>
    </row>
    <row r="30" spans="1:3" x14ac:dyDescent="0.35">
      <c r="A30" t="s">
        <v>37</v>
      </c>
      <c r="B30" t="s">
        <v>356</v>
      </c>
      <c r="C30">
        <v>0.16835087492735842</v>
      </c>
    </row>
    <row r="31" spans="1:3" x14ac:dyDescent="0.35">
      <c r="A31" t="s">
        <v>38</v>
      </c>
      <c r="B31" t="s">
        <v>356</v>
      </c>
      <c r="C31">
        <v>0.14182818996310828</v>
      </c>
    </row>
    <row r="32" spans="1:3" x14ac:dyDescent="0.35">
      <c r="A32" t="s">
        <v>39</v>
      </c>
      <c r="B32" t="s">
        <v>356</v>
      </c>
      <c r="C32">
        <v>0.18272857852415664</v>
      </c>
    </row>
    <row r="33" spans="1:3" x14ac:dyDescent="0.35">
      <c r="A33" t="s">
        <v>40</v>
      </c>
      <c r="B33" t="s">
        <v>356</v>
      </c>
      <c r="C33">
        <v>0.20410976226605967</v>
      </c>
    </row>
    <row r="34" spans="1:3" x14ac:dyDescent="0.35">
      <c r="A34" t="s">
        <v>41</v>
      </c>
      <c r="B34" t="s">
        <v>356</v>
      </c>
      <c r="C34">
        <v>0.17385712135517151</v>
      </c>
    </row>
    <row r="35" spans="1:3" x14ac:dyDescent="0.35">
      <c r="A35" t="s">
        <v>42</v>
      </c>
      <c r="B35" t="s">
        <v>356</v>
      </c>
      <c r="C35">
        <v>0.23221459917176587</v>
      </c>
    </row>
    <row r="36" spans="1:3" x14ac:dyDescent="0.35">
      <c r="A36" t="s">
        <v>43</v>
      </c>
      <c r="B36" t="s">
        <v>356</v>
      </c>
      <c r="C36">
        <v>0.19761681124187341</v>
      </c>
    </row>
    <row r="37" spans="1:3" x14ac:dyDescent="0.35">
      <c r="A37" t="s">
        <v>44</v>
      </c>
      <c r="B37" t="s">
        <v>356</v>
      </c>
      <c r="C37">
        <v>0.17335194331114451</v>
      </c>
    </row>
    <row r="38" spans="1:3" x14ac:dyDescent="0.35">
      <c r="A38" t="s">
        <v>45</v>
      </c>
      <c r="B38" t="s">
        <v>356</v>
      </c>
      <c r="C38">
        <v>0.13856127344790514</v>
      </c>
    </row>
    <row r="39" spans="1:3" x14ac:dyDescent="0.35">
      <c r="A39" t="s">
        <v>46</v>
      </c>
      <c r="B39" t="s">
        <v>356</v>
      </c>
      <c r="C39">
        <v>0.19540889526542324</v>
      </c>
    </row>
    <row r="40" spans="1:3" x14ac:dyDescent="0.35">
      <c r="A40" t="s">
        <v>47</v>
      </c>
      <c r="B40" t="s">
        <v>356</v>
      </c>
      <c r="C40">
        <v>0.20483242693965112</v>
      </c>
    </row>
    <row r="41" spans="1:3" x14ac:dyDescent="0.35">
      <c r="A41" t="s">
        <v>48</v>
      </c>
      <c r="B41" t="s">
        <v>356</v>
      </c>
      <c r="C41">
        <v>0.15197753493250329</v>
      </c>
    </row>
    <row r="42" spans="1:3" x14ac:dyDescent="0.35">
      <c r="A42" t="s">
        <v>49</v>
      </c>
      <c r="B42" t="s">
        <v>356</v>
      </c>
      <c r="C42">
        <v>9.1870754658191556E-2</v>
      </c>
    </row>
    <row r="43" spans="1:3" x14ac:dyDescent="0.35">
      <c r="A43" t="s">
        <v>50</v>
      </c>
      <c r="B43" t="s">
        <v>356</v>
      </c>
      <c r="C43">
        <v>0.15515609284714141</v>
      </c>
    </row>
    <row r="44" spans="1:3" x14ac:dyDescent="0.35">
      <c r="A44" t="s">
        <v>51</v>
      </c>
      <c r="B44" t="s">
        <v>356</v>
      </c>
      <c r="C44">
        <v>0.21892648181124397</v>
      </c>
    </row>
    <row r="45" spans="1:3" x14ac:dyDescent="0.35">
      <c r="A45" t="s">
        <v>52</v>
      </c>
      <c r="B45" t="s">
        <v>356</v>
      </c>
      <c r="C45">
        <v>0.23258018454745077</v>
      </c>
    </row>
    <row r="46" spans="1:3" x14ac:dyDescent="0.35">
      <c r="A46" t="s">
        <v>53</v>
      </c>
      <c r="B46" t="s">
        <v>356</v>
      </c>
      <c r="C46">
        <v>0.21239593908629442</v>
      </c>
    </row>
    <row r="47" spans="1:3" x14ac:dyDescent="0.35">
      <c r="A47" t="s">
        <v>54</v>
      </c>
      <c r="B47" t="s">
        <v>356</v>
      </c>
      <c r="C47">
        <v>0.14116026276440247</v>
      </c>
    </row>
    <row r="48" spans="1:3" x14ac:dyDescent="0.35">
      <c r="A48" t="s">
        <v>55</v>
      </c>
      <c r="B48" t="s">
        <v>356</v>
      </c>
      <c r="C48">
        <v>0.17414962215693883</v>
      </c>
    </row>
    <row r="49" spans="1:3" x14ac:dyDescent="0.35">
      <c r="A49" t="s">
        <v>56</v>
      </c>
      <c r="B49" t="s">
        <v>356</v>
      </c>
      <c r="C49">
        <v>0.13090030894528265</v>
      </c>
    </row>
    <row r="50" spans="1:3" x14ac:dyDescent="0.35">
      <c r="A50" t="s">
        <v>57</v>
      </c>
      <c r="B50" t="s">
        <v>356</v>
      </c>
      <c r="C50">
        <v>0.10010602326780904</v>
      </c>
    </row>
    <row r="51" spans="1:3" x14ac:dyDescent="0.35">
      <c r="A51" t="s">
        <v>58</v>
      </c>
      <c r="B51" t="s">
        <v>356</v>
      </c>
      <c r="C51">
        <v>0.19433574832435782</v>
      </c>
    </row>
    <row r="52" spans="1:3" x14ac:dyDescent="0.35">
      <c r="A52" t="s">
        <v>59</v>
      </c>
      <c r="B52" t="s">
        <v>356</v>
      </c>
      <c r="C52">
        <v>0.1648541505407613</v>
      </c>
    </row>
    <row r="53" spans="1:3" x14ac:dyDescent="0.35">
      <c r="A53" t="s">
        <v>60</v>
      </c>
      <c r="B53" t="s">
        <v>356</v>
      </c>
      <c r="C53">
        <v>0.14537973945956353</v>
      </c>
    </row>
    <row r="54" spans="1:3" x14ac:dyDescent="0.35">
      <c r="A54" t="s">
        <v>61</v>
      </c>
      <c r="B54" t="s">
        <v>356</v>
      </c>
      <c r="C54">
        <v>0.16556460581287008</v>
      </c>
    </row>
    <row r="55" spans="1:3" x14ac:dyDescent="0.35">
      <c r="A55" t="s">
        <v>62</v>
      </c>
      <c r="B55" t="s">
        <v>356</v>
      </c>
      <c r="C55">
        <v>9.8253195816385822E-2</v>
      </c>
    </row>
    <row r="56" spans="1:3" x14ac:dyDescent="0.35">
      <c r="A56" t="s">
        <v>357</v>
      </c>
      <c r="B56" t="s">
        <v>356</v>
      </c>
      <c r="C56">
        <v>0.16299427854379228</v>
      </c>
    </row>
    <row r="57" spans="1:3" x14ac:dyDescent="0.35">
      <c r="A57" t="s">
        <v>63</v>
      </c>
      <c r="B57" t="s">
        <v>356</v>
      </c>
      <c r="C57">
        <v>0.1224053804562838</v>
      </c>
    </row>
    <row r="58" spans="1:3" x14ac:dyDescent="0.35">
      <c r="A58" t="s">
        <v>64</v>
      </c>
      <c r="B58" t="s">
        <v>356</v>
      </c>
      <c r="C58">
        <v>8.4333568682827334E-2</v>
      </c>
    </row>
    <row r="59" spans="1:3" x14ac:dyDescent="0.35">
      <c r="A59" t="s">
        <v>65</v>
      </c>
      <c r="B59" t="s">
        <v>356</v>
      </c>
      <c r="C59">
        <v>0.1649347932212846</v>
      </c>
    </row>
    <row r="60" spans="1:3" x14ac:dyDescent="0.35">
      <c r="A60" t="s">
        <v>66</v>
      </c>
      <c r="B60" t="s">
        <v>356</v>
      </c>
      <c r="C60">
        <v>0.12696435554654345</v>
      </c>
    </row>
    <row r="61" spans="1:3" x14ac:dyDescent="0.35">
      <c r="A61" t="s">
        <v>67</v>
      </c>
      <c r="B61" t="s">
        <v>356</v>
      </c>
      <c r="C61">
        <v>0.13470291548775987</v>
      </c>
    </row>
    <row r="62" spans="1:3" x14ac:dyDescent="0.35">
      <c r="A62" t="s">
        <v>68</v>
      </c>
      <c r="B62" t="s">
        <v>356</v>
      </c>
      <c r="C62">
        <v>0.12777242044358728</v>
      </c>
    </row>
    <row r="63" spans="1:3" x14ac:dyDescent="0.35">
      <c r="A63" t="s">
        <v>69</v>
      </c>
      <c r="B63" t="s">
        <v>356</v>
      </c>
      <c r="C63">
        <v>0.24843362244772599</v>
      </c>
    </row>
    <row r="64" spans="1:3" x14ac:dyDescent="0.35">
      <c r="A64" t="s">
        <v>70</v>
      </c>
      <c r="B64" t="s">
        <v>356</v>
      </c>
      <c r="C64">
        <v>0.14658845585728894</v>
      </c>
    </row>
    <row r="65" spans="1:3" x14ac:dyDescent="0.35">
      <c r="A65" t="s">
        <v>71</v>
      </c>
      <c r="B65" t="s">
        <v>356</v>
      </c>
      <c r="C65">
        <v>0.12879008040298362</v>
      </c>
    </row>
    <row r="66" spans="1:3" x14ac:dyDescent="0.35">
      <c r="A66" t="s">
        <v>72</v>
      </c>
      <c r="B66" t="s">
        <v>356</v>
      </c>
      <c r="C66">
        <v>0.16422869043486885</v>
      </c>
    </row>
    <row r="67" spans="1:3" x14ac:dyDescent="0.35">
      <c r="A67" t="s">
        <v>73</v>
      </c>
      <c r="B67" t="s">
        <v>356</v>
      </c>
      <c r="C67">
        <v>0.12924948408819376</v>
      </c>
    </row>
    <row r="68" spans="1:3" x14ac:dyDescent="0.35">
      <c r="A68" t="s">
        <v>74</v>
      </c>
      <c r="B68" t="s">
        <v>356</v>
      </c>
      <c r="C68">
        <v>0.16482418753329781</v>
      </c>
    </row>
    <row r="69" spans="1:3" x14ac:dyDescent="0.35">
      <c r="A69" t="s">
        <v>75</v>
      </c>
      <c r="B69" t="s">
        <v>356</v>
      </c>
      <c r="C69">
        <v>0.1457497069375866</v>
      </c>
    </row>
    <row r="70" spans="1:3" x14ac:dyDescent="0.35">
      <c r="A70" t="s">
        <v>76</v>
      </c>
      <c r="B70" t="s">
        <v>356</v>
      </c>
      <c r="C70">
        <v>0.20266065388951521</v>
      </c>
    </row>
    <row r="71" spans="1:3" x14ac:dyDescent="0.35">
      <c r="A71" t="s">
        <v>77</v>
      </c>
      <c r="B71" t="s">
        <v>356</v>
      </c>
      <c r="C71">
        <v>0.10057464788732394</v>
      </c>
    </row>
    <row r="72" spans="1:3" x14ac:dyDescent="0.35">
      <c r="A72" t="s">
        <v>78</v>
      </c>
      <c r="B72" t="s">
        <v>356</v>
      </c>
      <c r="C72">
        <v>0.132653651203577</v>
      </c>
    </row>
    <row r="73" spans="1:3" x14ac:dyDescent="0.35">
      <c r="A73" t="s">
        <v>79</v>
      </c>
      <c r="B73" t="s">
        <v>356</v>
      </c>
      <c r="C73">
        <v>0.16091340264472154</v>
      </c>
    </row>
    <row r="74" spans="1:3" x14ac:dyDescent="0.35">
      <c r="A74" t="s">
        <v>80</v>
      </c>
      <c r="B74" t="s">
        <v>356</v>
      </c>
      <c r="C74">
        <v>0.16604877150160038</v>
      </c>
    </row>
    <row r="75" spans="1:3" x14ac:dyDescent="0.35">
      <c r="A75" t="s">
        <v>81</v>
      </c>
      <c r="B75" t="s">
        <v>356</v>
      </c>
      <c r="C75">
        <v>0.18760402103721457</v>
      </c>
    </row>
    <row r="76" spans="1:3" x14ac:dyDescent="0.35">
      <c r="A76" t="s">
        <v>82</v>
      </c>
      <c r="B76" t="s">
        <v>356</v>
      </c>
      <c r="C76">
        <v>9.2755087010500184E-2</v>
      </c>
    </row>
    <row r="77" spans="1:3" x14ac:dyDescent="0.35">
      <c r="A77" t="s">
        <v>83</v>
      </c>
      <c r="B77" t="s">
        <v>356</v>
      </c>
      <c r="C77">
        <v>0.23348543534780072</v>
      </c>
    </row>
    <row r="78" spans="1:3" x14ac:dyDescent="0.35">
      <c r="A78" t="s">
        <v>84</v>
      </c>
      <c r="B78" t="s">
        <v>356</v>
      </c>
      <c r="C78">
        <v>0.16306585579403204</v>
      </c>
    </row>
    <row r="79" spans="1:3" x14ac:dyDescent="0.35">
      <c r="A79" t="s">
        <v>85</v>
      </c>
      <c r="B79" t="s">
        <v>356</v>
      </c>
      <c r="C79">
        <v>0.15996924145458152</v>
      </c>
    </row>
    <row r="80" spans="1:3" x14ac:dyDescent="0.35">
      <c r="A80" t="s">
        <v>86</v>
      </c>
      <c r="B80" t="s">
        <v>356</v>
      </c>
      <c r="C80">
        <v>6.7783398291732314E-2</v>
      </c>
    </row>
    <row r="81" spans="1:3" x14ac:dyDescent="0.35">
      <c r="A81" t="s">
        <v>87</v>
      </c>
      <c r="B81" t="s">
        <v>356</v>
      </c>
      <c r="C81">
        <v>0.12764492416488321</v>
      </c>
    </row>
    <row r="82" spans="1:3" x14ac:dyDescent="0.35">
      <c r="A82" t="s">
        <v>88</v>
      </c>
      <c r="B82" t="s">
        <v>356</v>
      </c>
      <c r="C82">
        <v>0.18689852600803997</v>
      </c>
    </row>
    <row r="83" spans="1:3" x14ac:dyDescent="0.35">
      <c r="A83" t="s">
        <v>89</v>
      </c>
      <c r="B83" t="s">
        <v>356</v>
      </c>
      <c r="C83">
        <v>8.9847419330269879E-2</v>
      </c>
    </row>
    <row r="84" spans="1:3" x14ac:dyDescent="0.35">
      <c r="A84" t="s">
        <v>90</v>
      </c>
      <c r="B84" t="s">
        <v>356</v>
      </c>
      <c r="C84">
        <v>0.10094071560594775</v>
      </c>
    </row>
    <row r="85" spans="1:3" x14ac:dyDescent="0.35">
      <c r="A85" t="s">
        <v>91</v>
      </c>
      <c r="B85" t="s">
        <v>356</v>
      </c>
      <c r="C85">
        <v>0.12416192055367313</v>
      </c>
    </row>
    <row r="86" spans="1:3" x14ac:dyDescent="0.35">
      <c r="A86" t="s">
        <v>92</v>
      </c>
      <c r="B86" t="s">
        <v>356</v>
      </c>
      <c r="C86">
        <v>0.19080182829607059</v>
      </c>
    </row>
    <row r="87" spans="1:3" x14ac:dyDescent="0.35">
      <c r="A87" t="s">
        <v>93</v>
      </c>
      <c r="B87" t="s">
        <v>356</v>
      </c>
      <c r="C87">
        <v>0.20044005349669961</v>
      </c>
    </row>
    <row r="88" spans="1:3" x14ac:dyDescent="0.35">
      <c r="A88" t="s">
        <v>94</v>
      </c>
      <c r="B88" t="s">
        <v>356</v>
      </c>
      <c r="C88">
        <v>0.12214802448525321</v>
      </c>
    </row>
    <row r="89" spans="1:3" x14ac:dyDescent="0.35">
      <c r="A89" t="s">
        <v>95</v>
      </c>
      <c r="B89" t="s">
        <v>356</v>
      </c>
      <c r="C89">
        <v>0.12527540890121569</v>
      </c>
    </row>
    <row r="90" spans="1:3" x14ac:dyDescent="0.35">
      <c r="A90" t="s">
        <v>96</v>
      </c>
      <c r="B90" t="s">
        <v>356</v>
      </c>
      <c r="C90">
        <v>0.12411990240501918</v>
      </c>
    </row>
    <row r="91" spans="1:3" x14ac:dyDescent="0.35">
      <c r="A91" t="s">
        <v>97</v>
      </c>
      <c r="B91" t="s">
        <v>356</v>
      </c>
      <c r="C91">
        <v>0.13122312593897323</v>
      </c>
    </row>
    <row r="92" spans="1:3" x14ac:dyDescent="0.35">
      <c r="A92" t="s">
        <v>98</v>
      </c>
      <c r="B92" t="s">
        <v>356</v>
      </c>
      <c r="C92">
        <v>6.5376186997808616E-2</v>
      </c>
    </row>
    <row r="93" spans="1:3" x14ac:dyDescent="0.35">
      <c r="A93" t="s">
        <v>99</v>
      </c>
      <c r="B93" t="s">
        <v>356</v>
      </c>
      <c r="C93">
        <v>0.22435612788632328</v>
      </c>
    </row>
    <row r="94" spans="1:3" x14ac:dyDescent="0.35">
      <c r="A94" t="s">
        <v>100</v>
      </c>
      <c r="B94" t="s">
        <v>356</v>
      </c>
      <c r="C94">
        <v>0.26357411292739724</v>
      </c>
    </row>
    <row r="95" spans="1:3" x14ac:dyDescent="0.35">
      <c r="A95" t="s">
        <v>101</v>
      </c>
      <c r="B95" t="s">
        <v>356</v>
      </c>
      <c r="C95">
        <v>0.21675227182931647</v>
      </c>
    </row>
    <row r="96" spans="1:3" x14ac:dyDescent="0.35">
      <c r="A96" t="s">
        <v>102</v>
      </c>
      <c r="B96" t="s">
        <v>356</v>
      </c>
      <c r="C96">
        <v>0.12750689542330887</v>
      </c>
    </row>
    <row r="97" spans="1:3" x14ac:dyDescent="0.35">
      <c r="A97" t="s">
        <v>103</v>
      </c>
      <c r="B97" t="s">
        <v>356</v>
      </c>
      <c r="C97">
        <v>0.14122230338446554</v>
      </c>
    </row>
    <row r="98" spans="1:3" x14ac:dyDescent="0.35">
      <c r="A98" t="s">
        <v>104</v>
      </c>
      <c r="B98" t="s">
        <v>356</v>
      </c>
      <c r="C98">
        <v>0.1553470582962321</v>
      </c>
    </row>
    <row r="99" spans="1:3" x14ac:dyDescent="0.35">
      <c r="A99" t="s">
        <v>105</v>
      </c>
      <c r="B99" t="s">
        <v>356</v>
      </c>
      <c r="C99">
        <v>0.16788202665223567</v>
      </c>
    </row>
    <row r="100" spans="1:3" x14ac:dyDescent="0.35">
      <c r="A100" t="s">
        <v>106</v>
      </c>
      <c r="B100" t="s">
        <v>356</v>
      </c>
      <c r="C100">
        <v>0.1871018327942762</v>
      </c>
    </row>
    <row r="101" spans="1:3" x14ac:dyDescent="0.35">
      <c r="A101" t="s">
        <v>107</v>
      </c>
      <c r="B101" t="s">
        <v>356</v>
      </c>
      <c r="C101">
        <v>0.180003783579266</v>
      </c>
    </row>
    <row r="102" spans="1:3" x14ac:dyDescent="0.35">
      <c r="A102" t="s">
        <v>108</v>
      </c>
      <c r="B102" t="s">
        <v>356</v>
      </c>
      <c r="C102">
        <v>0.22848783082856763</v>
      </c>
    </row>
    <row r="103" spans="1:3" x14ac:dyDescent="0.35">
      <c r="A103" t="s">
        <v>109</v>
      </c>
      <c r="B103" t="s">
        <v>356</v>
      </c>
      <c r="C103">
        <v>0.18070113062646662</v>
      </c>
    </row>
    <row r="104" spans="1:3" x14ac:dyDescent="0.35">
      <c r="A104" t="s">
        <v>110</v>
      </c>
      <c r="B104" t="s">
        <v>356</v>
      </c>
      <c r="C104">
        <v>0.10107997084741271</v>
      </c>
    </row>
    <row r="105" spans="1:3" x14ac:dyDescent="0.35">
      <c r="A105" t="s">
        <v>111</v>
      </c>
      <c r="B105" t="s">
        <v>356</v>
      </c>
      <c r="C105">
        <v>0.10819806251278333</v>
      </c>
    </row>
    <row r="106" spans="1:3" x14ac:dyDescent="0.35">
      <c r="A106" t="s">
        <v>112</v>
      </c>
      <c r="B106" t="s">
        <v>356</v>
      </c>
      <c r="C106">
        <v>0.17914469830111307</v>
      </c>
    </row>
    <row r="107" spans="1:3" x14ac:dyDescent="0.35">
      <c r="A107" t="s">
        <v>113</v>
      </c>
      <c r="B107" t="s">
        <v>356</v>
      </c>
      <c r="C107">
        <v>8.2047978171069083E-2</v>
      </c>
    </row>
    <row r="108" spans="1:3" x14ac:dyDescent="0.35">
      <c r="A108" t="s">
        <v>114</v>
      </c>
      <c r="B108" t="s">
        <v>356</v>
      </c>
      <c r="C108">
        <v>0.13847320099952271</v>
      </c>
    </row>
    <row r="109" spans="1:3" x14ac:dyDescent="0.35">
      <c r="A109" t="s">
        <v>115</v>
      </c>
      <c r="B109" t="s">
        <v>356</v>
      </c>
      <c r="C109">
        <v>0.18017798168122731</v>
      </c>
    </row>
    <row r="110" spans="1:3" x14ac:dyDescent="0.35">
      <c r="A110" t="s">
        <v>116</v>
      </c>
      <c r="B110" t="s">
        <v>356</v>
      </c>
      <c r="C110">
        <v>7.1515679442508709E-2</v>
      </c>
    </row>
    <row r="111" spans="1:3" x14ac:dyDescent="0.35">
      <c r="A111" t="s">
        <v>117</v>
      </c>
      <c r="B111" t="s">
        <v>356</v>
      </c>
      <c r="C111">
        <v>0.14436787318143252</v>
      </c>
    </row>
    <row r="112" spans="1:3" x14ac:dyDescent="0.35">
      <c r="A112" t="s">
        <v>118</v>
      </c>
      <c r="B112" t="s">
        <v>356</v>
      </c>
      <c r="C112">
        <v>2.8712574033134094E-2</v>
      </c>
    </row>
    <row r="113" spans="1:3" x14ac:dyDescent="0.35">
      <c r="A113" t="s">
        <v>119</v>
      </c>
      <c r="B113" t="s">
        <v>356</v>
      </c>
      <c r="C113">
        <v>0.18883211472771927</v>
      </c>
    </row>
    <row r="114" spans="1:3" x14ac:dyDescent="0.35">
      <c r="A114" t="s">
        <v>120</v>
      </c>
      <c r="B114" t="s">
        <v>356</v>
      </c>
      <c r="C114">
        <v>0.15853946746494407</v>
      </c>
    </row>
    <row r="115" spans="1:3" x14ac:dyDescent="0.35">
      <c r="A115" t="s">
        <v>121</v>
      </c>
      <c r="B115" t="s">
        <v>356</v>
      </c>
      <c r="C115">
        <v>0.12738033433703666</v>
      </c>
    </row>
    <row r="116" spans="1:3" x14ac:dyDescent="0.35">
      <c r="A116" t="s">
        <v>122</v>
      </c>
      <c r="B116" t="s">
        <v>356</v>
      </c>
      <c r="C116">
        <v>0.11684536704417693</v>
      </c>
    </row>
    <row r="117" spans="1:3" x14ac:dyDescent="0.35">
      <c r="A117" t="s">
        <v>123</v>
      </c>
      <c r="B117" t="s">
        <v>356</v>
      </c>
      <c r="C117">
        <v>0.16814197566460989</v>
      </c>
    </row>
    <row r="118" spans="1:3" x14ac:dyDescent="0.35">
      <c r="A118" t="s">
        <v>124</v>
      </c>
      <c r="B118" t="s">
        <v>356</v>
      </c>
      <c r="C118">
        <v>9.0267496805856939E-2</v>
      </c>
    </row>
    <row r="119" spans="1:3" x14ac:dyDescent="0.35">
      <c r="A119" t="s">
        <v>125</v>
      </c>
      <c r="B119" t="s">
        <v>356</v>
      </c>
      <c r="C119">
        <v>0.12329755912242378</v>
      </c>
    </row>
    <row r="120" spans="1:3" x14ac:dyDescent="0.35">
      <c r="A120" t="s">
        <v>126</v>
      </c>
      <c r="B120" t="s">
        <v>356</v>
      </c>
      <c r="C120">
        <v>0.1069966544064169</v>
      </c>
    </row>
    <row r="121" spans="1:3" x14ac:dyDescent="0.35">
      <c r="A121" t="s">
        <v>127</v>
      </c>
      <c r="B121" t="s">
        <v>356</v>
      </c>
      <c r="C121">
        <v>0.24589779653070792</v>
      </c>
    </row>
    <row r="122" spans="1:3" x14ac:dyDescent="0.35">
      <c r="A122" t="s">
        <v>128</v>
      </c>
      <c r="B122" t="s">
        <v>356</v>
      </c>
      <c r="C122">
        <v>0.10154348233154108</v>
      </c>
    </row>
    <row r="123" spans="1:3" x14ac:dyDescent="0.35">
      <c r="A123" t="s">
        <v>129</v>
      </c>
      <c r="B123" t="s">
        <v>356</v>
      </c>
      <c r="C123">
        <v>0.19043671069121759</v>
      </c>
    </row>
    <row r="124" spans="1:3" x14ac:dyDescent="0.35">
      <c r="A124" t="s">
        <v>130</v>
      </c>
      <c r="B124" t="s">
        <v>356</v>
      </c>
      <c r="C124">
        <v>0.13309454846384608</v>
      </c>
    </row>
    <row r="125" spans="1:3" x14ac:dyDescent="0.35">
      <c r="A125" t="s">
        <v>131</v>
      </c>
      <c r="B125" t="s">
        <v>356</v>
      </c>
      <c r="C125">
        <v>0.20769436997319035</v>
      </c>
    </row>
    <row r="126" spans="1:3" x14ac:dyDescent="0.35">
      <c r="A126" t="s">
        <v>132</v>
      </c>
      <c r="B126" t="s">
        <v>356</v>
      </c>
      <c r="C126">
        <v>0.12755224118679215</v>
      </c>
    </row>
    <row r="127" spans="1:3" x14ac:dyDescent="0.35">
      <c r="A127" t="s">
        <v>133</v>
      </c>
      <c r="B127" t="s">
        <v>356</v>
      </c>
      <c r="C127">
        <v>8.1563346550979549E-2</v>
      </c>
    </row>
    <row r="128" spans="1:3" x14ac:dyDescent="0.35">
      <c r="A128" t="s">
        <v>134</v>
      </c>
      <c r="B128" t="s">
        <v>356</v>
      </c>
      <c r="C128">
        <v>0.21633077821209198</v>
      </c>
    </row>
    <row r="129" spans="1:3" x14ac:dyDescent="0.35">
      <c r="A129" t="s">
        <v>135</v>
      </c>
      <c r="B129" t="s">
        <v>356</v>
      </c>
      <c r="C129">
        <v>0.10577160037458722</v>
      </c>
    </row>
    <row r="130" spans="1:3" x14ac:dyDescent="0.35">
      <c r="A130" t="s">
        <v>136</v>
      </c>
      <c r="B130" t="s">
        <v>356</v>
      </c>
      <c r="C130">
        <v>0.21330379053200868</v>
      </c>
    </row>
    <row r="131" spans="1:3" x14ac:dyDescent="0.35">
      <c r="A131" t="s">
        <v>137</v>
      </c>
      <c r="B131" t="s">
        <v>356</v>
      </c>
      <c r="C131">
        <v>9.6571632083075593E-2</v>
      </c>
    </row>
    <row r="132" spans="1:3" x14ac:dyDescent="0.35">
      <c r="A132" t="s">
        <v>138</v>
      </c>
      <c r="B132" t="s">
        <v>356</v>
      </c>
      <c r="C132">
        <v>0.19914536805611546</v>
      </c>
    </row>
    <row r="133" spans="1:3" x14ac:dyDescent="0.35">
      <c r="A133" t="s">
        <v>139</v>
      </c>
      <c r="B133" t="s">
        <v>356</v>
      </c>
      <c r="C133">
        <v>0.13671801741460146</v>
      </c>
    </row>
    <row r="134" spans="1:3" x14ac:dyDescent="0.35">
      <c r="A134" t="s">
        <v>140</v>
      </c>
      <c r="B134" t="s">
        <v>356</v>
      </c>
      <c r="C134">
        <v>0.2001467293240537</v>
      </c>
    </row>
    <row r="135" spans="1:3" x14ac:dyDescent="0.35">
      <c r="A135" t="s">
        <v>141</v>
      </c>
      <c r="B135" t="s">
        <v>356</v>
      </c>
      <c r="C135">
        <v>9.8055458667596795E-2</v>
      </c>
    </row>
    <row r="136" spans="1:3" x14ac:dyDescent="0.35">
      <c r="A136" t="s">
        <v>142</v>
      </c>
      <c r="B136" t="s">
        <v>356</v>
      </c>
      <c r="C136">
        <v>0.21890186407485313</v>
      </c>
    </row>
    <row r="137" spans="1:3" x14ac:dyDescent="0.35">
      <c r="A137" t="s">
        <v>143</v>
      </c>
      <c r="B137" t="s">
        <v>356</v>
      </c>
      <c r="C137">
        <v>0.19049339937501328</v>
      </c>
    </row>
    <row r="138" spans="1:3" x14ac:dyDescent="0.35">
      <c r="A138" t="s">
        <v>144</v>
      </c>
      <c r="B138" t="s">
        <v>356</v>
      </c>
      <c r="C138">
        <v>0.16722769896609763</v>
      </c>
    </row>
    <row r="139" spans="1:3" x14ac:dyDescent="0.35">
      <c r="A139" t="s">
        <v>145</v>
      </c>
      <c r="B139" t="s">
        <v>356</v>
      </c>
      <c r="C139">
        <v>0.17119098550811968</v>
      </c>
    </row>
    <row r="140" spans="1:3" x14ac:dyDescent="0.35">
      <c r="A140" t="s">
        <v>146</v>
      </c>
      <c r="B140" t="s">
        <v>356</v>
      </c>
      <c r="C140">
        <v>0.10203489576857723</v>
      </c>
    </row>
    <row r="141" spans="1:3" x14ac:dyDescent="0.35">
      <c r="A141" t="s">
        <v>147</v>
      </c>
      <c r="B141" t="s">
        <v>356</v>
      </c>
      <c r="C141">
        <v>0.22279361883712279</v>
      </c>
    </row>
    <row r="142" spans="1:3" x14ac:dyDescent="0.35">
      <c r="A142" t="s">
        <v>148</v>
      </c>
      <c r="B142" t="s">
        <v>356</v>
      </c>
      <c r="C142">
        <v>0.21858855045488546</v>
      </c>
    </row>
    <row r="143" spans="1:3" x14ac:dyDescent="0.35">
      <c r="A143" t="s">
        <v>149</v>
      </c>
      <c r="B143" t="s">
        <v>356</v>
      </c>
      <c r="C143">
        <v>0.15613923942263239</v>
      </c>
    </row>
    <row r="144" spans="1:3" x14ac:dyDescent="0.35">
      <c r="A144" t="s">
        <v>150</v>
      </c>
      <c r="B144" t="s">
        <v>356</v>
      </c>
      <c r="C144">
        <v>0.15778398363750787</v>
      </c>
    </row>
    <row r="145" spans="1:3" x14ac:dyDescent="0.35">
      <c r="A145" t="s">
        <v>151</v>
      </c>
      <c r="B145" t="s">
        <v>356</v>
      </c>
      <c r="C145">
        <v>0.12378005236848369</v>
      </c>
    </row>
    <row r="146" spans="1:3" x14ac:dyDescent="0.35">
      <c r="A146" t="s">
        <v>152</v>
      </c>
      <c r="B146" t="s">
        <v>356</v>
      </c>
      <c r="C146">
        <v>0.213037207960773</v>
      </c>
    </row>
    <row r="147" spans="1:3" x14ac:dyDescent="0.35">
      <c r="A147" t="s">
        <v>153</v>
      </c>
      <c r="B147" t="s">
        <v>356</v>
      </c>
      <c r="C147">
        <v>0.1488012985018973</v>
      </c>
    </row>
    <row r="148" spans="1:3" x14ac:dyDescent="0.35">
      <c r="A148" t="s">
        <v>154</v>
      </c>
      <c r="B148" t="s">
        <v>356</v>
      </c>
      <c r="C148">
        <v>0.20682148040638607</v>
      </c>
    </row>
    <row r="149" spans="1:3" x14ac:dyDescent="0.35">
      <c r="A149" t="s">
        <v>155</v>
      </c>
      <c r="B149" t="s">
        <v>356</v>
      </c>
      <c r="C149">
        <v>0.21434215100660536</v>
      </c>
    </row>
    <row r="150" spans="1:3" x14ac:dyDescent="0.35">
      <c r="A150" t="s">
        <v>156</v>
      </c>
      <c r="B150" t="s">
        <v>356</v>
      </c>
      <c r="C150">
        <v>0.11803986202912341</v>
      </c>
    </row>
    <row r="151" spans="1:3" x14ac:dyDescent="0.35">
      <c r="A151" t="s">
        <v>157</v>
      </c>
      <c r="B151" t="s">
        <v>356</v>
      </c>
      <c r="C151">
        <v>0.13736294789194078</v>
      </c>
    </row>
    <row r="152" spans="1:3" x14ac:dyDescent="0.35">
      <c r="A152" t="s">
        <v>158</v>
      </c>
      <c r="B152" t="s">
        <v>356</v>
      </c>
      <c r="C152">
        <v>0.18912287126899835</v>
      </c>
    </row>
    <row r="153" spans="1:3" x14ac:dyDescent="0.35">
      <c r="A153" t="s">
        <v>159</v>
      </c>
      <c r="B153" t="s">
        <v>356</v>
      </c>
      <c r="C153">
        <v>8.3763365396523959E-2</v>
      </c>
    </row>
    <row r="154" spans="1:3" x14ac:dyDescent="0.35">
      <c r="A154" t="s">
        <v>160</v>
      </c>
      <c r="B154" t="s">
        <v>356</v>
      </c>
      <c r="C154">
        <v>0.31470335339638866</v>
      </c>
    </row>
    <row r="155" spans="1:3" x14ac:dyDescent="0.35">
      <c r="A155" t="s">
        <v>161</v>
      </c>
      <c r="B155" t="s">
        <v>356</v>
      </c>
      <c r="C155">
        <v>0.10675251117306075</v>
      </c>
    </row>
    <row r="156" spans="1:3" x14ac:dyDescent="0.35">
      <c r="A156" t="s">
        <v>162</v>
      </c>
      <c r="B156" t="s">
        <v>356</v>
      </c>
      <c r="C156">
        <v>0.16027126068826081</v>
      </c>
    </row>
    <row r="157" spans="1:3" x14ac:dyDescent="0.35">
      <c r="A157" t="s">
        <v>163</v>
      </c>
      <c r="B157" t="s">
        <v>356</v>
      </c>
      <c r="C157">
        <v>0.117096567895971</v>
      </c>
    </row>
    <row r="158" spans="1:3" x14ac:dyDescent="0.35">
      <c r="A158" t="s">
        <v>164</v>
      </c>
      <c r="B158" t="s">
        <v>356</v>
      </c>
      <c r="C158">
        <v>0.15907378572504896</v>
      </c>
    </row>
    <row r="159" spans="1:3" x14ac:dyDescent="0.35">
      <c r="A159" t="s">
        <v>165</v>
      </c>
      <c r="B159" t="s">
        <v>356</v>
      </c>
      <c r="C159">
        <v>0.11636642926965507</v>
      </c>
    </row>
    <row r="160" spans="1:3" x14ac:dyDescent="0.35">
      <c r="A160" t="s">
        <v>166</v>
      </c>
      <c r="B160" t="s">
        <v>356</v>
      </c>
      <c r="C160">
        <v>7.1913198736437298E-2</v>
      </c>
    </row>
    <row r="161" spans="1:3" x14ac:dyDescent="0.35">
      <c r="A161" t="s">
        <v>167</v>
      </c>
      <c r="B161" t="s">
        <v>356</v>
      </c>
      <c r="C161">
        <v>0.11330791736856104</v>
      </c>
    </row>
    <row r="162" spans="1:3" x14ac:dyDescent="0.35">
      <c r="A162" t="s">
        <v>168</v>
      </c>
      <c r="B162" t="s">
        <v>356</v>
      </c>
      <c r="C162">
        <v>0.12667176155903706</v>
      </c>
    </row>
    <row r="163" spans="1:3" x14ac:dyDescent="0.35">
      <c r="A163" t="s">
        <v>169</v>
      </c>
      <c r="B163" t="s">
        <v>356</v>
      </c>
      <c r="C163">
        <v>0.17496669096759596</v>
      </c>
    </row>
    <row r="164" spans="1:3" x14ac:dyDescent="0.35">
      <c r="A164" t="s">
        <v>170</v>
      </c>
      <c r="B164" t="s">
        <v>356</v>
      </c>
      <c r="C164">
        <v>8.764600562707818E-2</v>
      </c>
    </row>
    <row r="165" spans="1:3" x14ac:dyDescent="0.35">
      <c r="A165" t="s">
        <v>171</v>
      </c>
      <c r="B165" t="s">
        <v>356</v>
      </c>
      <c r="C165">
        <v>0.28099476248031352</v>
      </c>
    </row>
    <row r="166" spans="1:3" x14ac:dyDescent="0.35">
      <c r="A166" t="s">
        <v>172</v>
      </c>
      <c r="B166" t="s">
        <v>356</v>
      </c>
      <c r="C166">
        <v>0.17539982454956474</v>
      </c>
    </row>
    <row r="167" spans="1:3" x14ac:dyDescent="0.35">
      <c r="A167" t="s">
        <v>173</v>
      </c>
      <c r="B167" t="s">
        <v>356</v>
      </c>
      <c r="C167">
        <v>0.22006959697919495</v>
      </c>
    </row>
    <row r="168" spans="1:3" x14ac:dyDescent="0.35">
      <c r="A168" t="s">
        <v>174</v>
      </c>
      <c r="B168" t="s">
        <v>356</v>
      </c>
      <c r="C168">
        <v>0.12976106741692778</v>
      </c>
    </row>
    <row r="169" spans="1:3" x14ac:dyDescent="0.35">
      <c r="A169" t="s">
        <v>175</v>
      </c>
      <c r="B169" t="s">
        <v>356</v>
      </c>
      <c r="C169">
        <v>0.19333315958195418</v>
      </c>
    </row>
    <row r="170" spans="1:3" x14ac:dyDescent="0.35">
      <c r="A170" t="s">
        <v>176</v>
      </c>
      <c r="B170" t="s">
        <v>356</v>
      </c>
      <c r="C170">
        <v>0.18375158776477049</v>
      </c>
    </row>
    <row r="171" spans="1:3" x14ac:dyDescent="0.35">
      <c r="A171" t="s">
        <v>177</v>
      </c>
      <c r="B171" t="s">
        <v>356</v>
      </c>
      <c r="C171">
        <v>0.16439970286124131</v>
      </c>
    </row>
    <row r="172" spans="1:3" x14ac:dyDescent="0.35">
      <c r="A172" t="s">
        <v>178</v>
      </c>
      <c r="B172" t="s">
        <v>356</v>
      </c>
      <c r="C172">
        <v>0.13450532208889759</v>
      </c>
    </row>
    <row r="173" spans="1:3" x14ac:dyDescent="0.35">
      <c r="A173" t="s">
        <v>179</v>
      </c>
      <c r="B173" t="s">
        <v>356</v>
      </c>
      <c r="C173">
        <v>0.10090512906469996</v>
      </c>
    </row>
    <row r="174" spans="1:3" x14ac:dyDescent="0.35">
      <c r="A174" t="s">
        <v>180</v>
      </c>
      <c r="B174" t="s">
        <v>356</v>
      </c>
      <c r="C174">
        <v>0.19331039092867222</v>
      </c>
    </row>
    <row r="175" spans="1:3" x14ac:dyDescent="0.35">
      <c r="A175" t="s">
        <v>181</v>
      </c>
      <c r="B175" t="s">
        <v>356</v>
      </c>
      <c r="C175">
        <v>0.19794275208419185</v>
      </c>
    </row>
    <row r="176" spans="1:3" x14ac:dyDescent="0.35">
      <c r="A176" t="s">
        <v>182</v>
      </c>
      <c r="B176" t="s">
        <v>356</v>
      </c>
      <c r="C176">
        <v>9.6732055085683916E-2</v>
      </c>
    </row>
    <row r="177" spans="1:3" x14ac:dyDescent="0.35">
      <c r="A177" t="s">
        <v>183</v>
      </c>
      <c r="B177" t="s">
        <v>356</v>
      </c>
      <c r="C177">
        <v>0.22915979944830936</v>
      </c>
    </row>
    <row r="178" spans="1:3" x14ac:dyDescent="0.35">
      <c r="A178" t="s">
        <v>184</v>
      </c>
      <c r="B178" t="s">
        <v>356</v>
      </c>
      <c r="C178">
        <v>0.11506196204028897</v>
      </c>
    </row>
    <row r="179" spans="1:3" x14ac:dyDescent="0.35">
      <c r="A179" t="s">
        <v>185</v>
      </c>
      <c r="B179" t="s">
        <v>356</v>
      </c>
      <c r="C179">
        <v>0.18557090030941062</v>
      </c>
    </row>
    <row r="180" spans="1:3" x14ac:dyDescent="0.35">
      <c r="A180" t="s">
        <v>186</v>
      </c>
      <c r="B180" t="s">
        <v>356</v>
      </c>
      <c r="C180">
        <v>0.1700896018720941</v>
      </c>
    </row>
    <row r="181" spans="1:3" x14ac:dyDescent="0.35">
      <c r="A181" t="s">
        <v>187</v>
      </c>
      <c r="B181" t="s">
        <v>356</v>
      </c>
      <c r="C181">
        <v>0.24717378808200804</v>
      </c>
    </row>
    <row r="182" spans="1:3" x14ac:dyDescent="0.35">
      <c r="A182" t="s">
        <v>188</v>
      </c>
      <c r="B182" t="s">
        <v>356</v>
      </c>
      <c r="C182">
        <v>0.11562858234619794</v>
      </c>
    </row>
    <row r="183" spans="1:3" x14ac:dyDescent="0.35">
      <c r="A183" t="s">
        <v>189</v>
      </c>
      <c r="B183" t="s">
        <v>356</v>
      </c>
      <c r="C183">
        <v>0.14275738114045633</v>
      </c>
    </row>
    <row r="184" spans="1:3" x14ac:dyDescent="0.35">
      <c r="A184" t="s">
        <v>190</v>
      </c>
      <c r="B184" t="s">
        <v>356</v>
      </c>
      <c r="C184">
        <v>0.10424486641642747</v>
      </c>
    </row>
    <row r="185" spans="1:3" x14ac:dyDescent="0.35">
      <c r="A185" t="s">
        <v>191</v>
      </c>
      <c r="B185" t="s">
        <v>356</v>
      </c>
      <c r="C185">
        <v>0.19751381215469613</v>
      </c>
    </row>
    <row r="186" spans="1:3" x14ac:dyDescent="0.35">
      <c r="A186" t="s">
        <v>192</v>
      </c>
      <c r="B186" t="s">
        <v>356</v>
      </c>
      <c r="C186">
        <v>0.12779897163708742</v>
      </c>
    </row>
    <row r="187" spans="1:3" x14ac:dyDescent="0.35">
      <c r="A187" t="s">
        <v>193</v>
      </c>
      <c r="B187" t="s">
        <v>356</v>
      </c>
      <c r="C187">
        <v>0.13838471902988031</v>
      </c>
    </row>
    <row r="188" spans="1:3" x14ac:dyDescent="0.35">
      <c r="A188" t="s">
        <v>194</v>
      </c>
      <c r="B188" t="s">
        <v>356</v>
      </c>
      <c r="C188">
        <v>0.13544856441196981</v>
      </c>
    </row>
    <row r="189" spans="1:3" x14ac:dyDescent="0.35">
      <c r="A189" t="s">
        <v>195</v>
      </c>
      <c r="B189" t="s">
        <v>356</v>
      </c>
      <c r="C189">
        <v>0.28159188999297402</v>
      </c>
    </row>
    <row r="190" spans="1:3" x14ac:dyDescent="0.35">
      <c r="A190" t="s">
        <v>196</v>
      </c>
      <c r="B190" t="s">
        <v>356</v>
      </c>
      <c r="C190">
        <v>0.15467941408648364</v>
      </c>
    </row>
    <row r="191" spans="1:3" x14ac:dyDescent="0.35">
      <c r="A191" t="s">
        <v>197</v>
      </c>
      <c r="B191" t="s">
        <v>356</v>
      </c>
      <c r="C191">
        <v>0.18534408042988387</v>
      </c>
    </row>
    <row r="192" spans="1:3" x14ac:dyDescent="0.35">
      <c r="A192" t="s">
        <v>198</v>
      </c>
      <c r="B192" t="s">
        <v>356</v>
      </c>
      <c r="C192">
        <v>0.14726499817009656</v>
      </c>
    </row>
    <row r="193" spans="1:3" x14ac:dyDescent="0.35">
      <c r="A193" t="s">
        <v>199</v>
      </c>
      <c r="B193" t="s">
        <v>356</v>
      </c>
      <c r="C193">
        <v>0.20512820512820512</v>
      </c>
    </row>
    <row r="194" spans="1:3" x14ac:dyDescent="0.35">
      <c r="A194" t="s">
        <v>200</v>
      </c>
      <c r="B194" t="s">
        <v>356</v>
      </c>
      <c r="C194">
        <v>0.18008474576271186</v>
      </c>
    </row>
    <row r="195" spans="1:3" x14ac:dyDescent="0.35">
      <c r="A195" t="s">
        <v>201</v>
      </c>
      <c r="B195" t="s">
        <v>356</v>
      </c>
      <c r="C195">
        <v>0.16143799357806127</v>
      </c>
    </row>
    <row r="196" spans="1:3" x14ac:dyDescent="0.35">
      <c r="A196" t="s">
        <v>202</v>
      </c>
      <c r="B196" t="s">
        <v>356</v>
      </c>
      <c r="C196">
        <v>0.11865488766705792</v>
      </c>
    </row>
    <row r="197" spans="1:3" x14ac:dyDescent="0.35">
      <c r="A197" t="s">
        <v>203</v>
      </c>
      <c r="B197" t="s">
        <v>356</v>
      </c>
      <c r="C197">
        <v>0.20335086161761023</v>
      </c>
    </row>
    <row r="198" spans="1:3" x14ac:dyDescent="0.35">
      <c r="A198" t="s">
        <v>204</v>
      </c>
      <c r="B198" t="s">
        <v>356</v>
      </c>
      <c r="C198">
        <v>0.17447730384843343</v>
      </c>
    </row>
    <row r="199" spans="1:3" x14ac:dyDescent="0.35">
      <c r="A199" t="s">
        <v>205</v>
      </c>
      <c r="B199" t="s">
        <v>356</v>
      </c>
      <c r="C199">
        <v>2.7379733879222108E-2</v>
      </c>
    </row>
    <row r="200" spans="1:3" x14ac:dyDescent="0.35">
      <c r="A200" t="s">
        <v>206</v>
      </c>
      <c r="B200" t="s">
        <v>356</v>
      </c>
      <c r="C200">
        <v>0.13454696189851117</v>
      </c>
    </row>
    <row r="201" spans="1:3" x14ac:dyDescent="0.35">
      <c r="A201" t="s">
        <v>207</v>
      </c>
      <c r="B201" t="s">
        <v>356</v>
      </c>
      <c r="C201">
        <v>0.14616196897083908</v>
      </c>
    </row>
    <row r="202" spans="1:3" x14ac:dyDescent="0.35">
      <c r="A202" t="s">
        <v>208</v>
      </c>
      <c r="B202" t="s">
        <v>356</v>
      </c>
      <c r="C202">
        <v>0.11134363597338484</v>
      </c>
    </row>
    <row r="203" spans="1:3" x14ac:dyDescent="0.35">
      <c r="A203" t="s">
        <v>209</v>
      </c>
      <c r="B203" t="s">
        <v>356</v>
      </c>
      <c r="C203">
        <v>0.17700790475261052</v>
      </c>
    </row>
    <row r="204" spans="1:3" x14ac:dyDescent="0.35">
      <c r="A204" t="s">
        <v>210</v>
      </c>
      <c r="B204" t="s">
        <v>356</v>
      </c>
      <c r="C204">
        <v>0.16682186740557359</v>
      </c>
    </row>
    <row r="205" spans="1:3" x14ac:dyDescent="0.35">
      <c r="A205" t="s">
        <v>211</v>
      </c>
      <c r="B205" t="s">
        <v>356</v>
      </c>
      <c r="C205">
        <v>0.11706387443523693</v>
      </c>
    </row>
    <row r="206" spans="1:3" x14ac:dyDescent="0.35">
      <c r="A206" t="s">
        <v>212</v>
      </c>
      <c r="B206" t="s">
        <v>356</v>
      </c>
      <c r="C206">
        <v>0.13030717272434866</v>
      </c>
    </row>
    <row r="207" spans="1:3" x14ac:dyDescent="0.35">
      <c r="A207" t="s">
        <v>213</v>
      </c>
      <c r="B207" t="s">
        <v>356</v>
      </c>
      <c r="C207">
        <v>0.11706804141778511</v>
      </c>
    </row>
    <row r="208" spans="1:3" x14ac:dyDescent="0.35">
      <c r="A208" t="s">
        <v>214</v>
      </c>
      <c r="B208" t="s">
        <v>356</v>
      </c>
      <c r="C208">
        <v>0.13296520108355908</v>
      </c>
    </row>
    <row r="209" spans="1:3" x14ac:dyDescent="0.35">
      <c r="A209" t="s">
        <v>215</v>
      </c>
      <c r="B209" t="s">
        <v>356</v>
      </c>
      <c r="C209">
        <v>8.9371980676328497E-2</v>
      </c>
    </row>
    <row r="210" spans="1:3" x14ac:dyDescent="0.35">
      <c r="A210" t="s">
        <v>216</v>
      </c>
      <c r="B210" t="s">
        <v>356</v>
      </c>
      <c r="C210">
        <v>0.26617716840238753</v>
      </c>
    </row>
    <row r="211" spans="1:3" x14ac:dyDescent="0.35">
      <c r="A211" t="s">
        <v>217</v>
      </c>
      <c r="B211" t="s">
        <v>356</v>
      </c>
      <c r="C211">
        <v>0.22240809941774572</v>
      </c>
    </row>
    <row r="212" spans="1:3" x14ac:dyDescent="0.35">
      <c r="A212" t="s">
        <v>218</v>
      </c>
      <c r="B212" t="s">
        <v>356</v>
      </c>
      <c r="C212">
        <v>0.12628957666310922</v>
      </c>
    </row>
    <row r="213" spans="1:3" x14ac:dyDescent="0.35">
      <c r="A213" t="s">
        <v>219</v>
      </c>
      <c r="B213" t="s">
        <v>356</v>
      </c>
      <c r="C213">
        <v>0.23650089648013589</v>
      </c>
    </row>
    <row r="214" spans="1:3" x14ac:dyDescent="0.35">
      <c r="A214" t="s">
        <v>220</v>
      </c>
      <c r="B214" t="s">
        <v>356</v>
      </c>
      <c r="C214">
        <v>0.13657658439248688</v>
      </c>
    </row>
    <row r="215" spans="1:3" x14ac:dyDescent="0.35">
      <c r="A215" t="s">
        <v>221</v>
      </c>
      <c r="B215" t="s">
        <v>356</v>
      </c>
      <c r="C215">
        <v>0.18603403625601184</v>
      </c>
    </row>
    <row r="216" spans="1:3" x14ac:dyDescent="0.35">
      <c r="A216" t="s">
        <v>222</v>
      </c>
      <c r="B216" t="s">
        <v>356</v>
      </c>
      <c r="C216">
        <v>9.2346028876456654E-2</v>
      </c>
    </row>
    <row r="217" spans="1:3" x14ac:dyDescent="0.35">
      <c r="A217" t="s">
        <v>223</v>
      </c>
      <c r="B217" t="s">
        <v>356</v>
      </c>
      <c r="C217">
        <v>0.14583064827941744</v>
      </c>
    </row>
    <row r="218" spans="1:3" x14ac:dyDescent="0.35">
      <c r="A218" t="s">
        <v>224</v>
      </c>
      <c r="B218" t="s">
        <v>356</v>
      </c>
      <c r="C218">
        <v>4.7621585609593606E-2</v>
      </c>
    </row>
    <row r="219" spans="1:3" x14ac:dyDescent="0.35">
      <c r="A219" t="s">
        <v>225</v>
      </c>
      <c r="B219" t="s">
        <v>356</v>
      </c>
      <c r="C219">
        <v>0.24875437512868026</v>
      </c>
    </row>
    <row r="220" spans="1:3" x14ac:dyDescent="0.35">
      <c r="A220" t="s">
        <v>226</v>
      </c>
      <c r="B220" t="s">
        <v>356</v>
      </c>
      <c r="C220">
        <v>0.2135693649596084</v>
      </c>
    </row>
    <row r="221" spans="1:3" x14ac:dyDescent="0.35">
      <c r="A221" t="s">
        <v>227</v>
      </c>
      <c r="B221" t="s">
        <v>356</v>
      </c>
      <c r="C221">
        <v>0.11732642085372354</v>
      </c>
    </row>
    <row r="222" spans="1:3" x14ac:dyDescent="0.35">
      <c r="A222" t="s">
        <v>228</v>
      </c>
      <c r="B222" t="s">
        <v>356</v>
      </c>
      <c r="C222">
        <v>0.11542448772525751</v>
      </c>
    </row>
    <row r="223" spans="1:3" x14ac:dyDescent="0.35">
      <c r="A223" t="s">
        <v>229</v>
      </c>
      <c r="B223" t="s">
        <v>356</v>
      </c>
      <c r="C223">
        <v>0.13006775727174036</v>
      </c>
    </row>
    <row r="224" spans="1:3" x14ac:dyDescent="0.35">
      <c r="A224" t="s">
        <v>230</v>
      </c>
      <c r="B224" t="s">
        <v>356</v>
      </c>
      <c r="C224">
        <v>0.20100870414056779</v>
      </c>
    </row>
    <row r="225" spans="1:3" x14ac:dyDescent="0.35">
      <c r="A225" t="s">
        <v>231</v>
      </c>
      <c r="B225" t="s">
        <v>356</v>
      </c>
      <c r="C225">
        <v>0.1037500929160782</v>
      </c>
    </row>
    <row r="226" spans="1:3" x14ac:dyDescent="0.35">
      <c r="A226" t="s">
        <v>232</v>
      </c>
      <c r="B226" t="s">
        <v>356</v>
      </c>
      <c r="C226">
        <v>3.5936420179682099E-2</v>
      </c>
    </row>
    <row r="227" spans="1:3" x14ac:dyDescent="0.35">
      <c r="A227" t="s">
        <v>233</v>
      </c>
      <c r="B227" t="s">
        <v>356</v>
      </c>
      <c r="C227">
        <v>0.10190844879108937</v>
      </c>
    </row>
    <row r="228" spans="1:3" x14ac:dyDescent="0.35">
      <c r="A228" t="s">
        <v>234</v>
      </c>
      <c r="B228" t="s">
        <v>356</v>
      </c>
      <c r="C228">
        <v>0.13154730277692328</v>
      </c>
    </row>
    <row r="229" spans="1:3" x14ac:dyDescent="0.35">
      <c r="A229" t="s">
        <v>235</v>
      </c>
      <c r="B229" t="s">
        <v>356</v>
      </c>
      <c r="C229">
        <v>0.14963031901142651</v>
      </c>
    </row>
    <row r="230" spans="1:3" x14ac:dyDescent="0.35">
      <c r="A230" t="s">
        <v>236</v>
      </c>
      <c r="B230" t="s">
        <v>356</v>
      </c>
      <c r="C230">
        <v>0.17229449211181844</v>
      </c>
    </row>
    <row r="231" spans="1:3" x14ac:dyDescent="0.35">
      <c r="A231" t="s">
        <v>237</v>
      </c>
      <c r="B231" t="s">
        <v>356</v>
      </c>
      <c r="C231">
        <v>0.16850247834576679</v>
      </c>
    </row>
    <row r="232" spans="1:3" x14ac:dyDescent="0.35">
      <c r="A232" t="s">
        <v>238</v>
      </c>
      <c r="B232" t="s">
        <v>356</v>
      </c>
      <c r="C232">
        <v>0.10762865563364317</v>
      </c>
    </row>
    <row r="233" spans="1:3" x14ac:dyDescent="0.35">
      <c r="A233" t="s">
        <v>239</v>
      </c>
      <c r="B233" t="s">
        <v>356</v>
      </c>
      <c r="C233">
        <v>0.18454801376290272</v>
      </c>
    </row>
    <row r="234" spans="1:3" x14ac:dyDescent="0.35">
      <c r="A234" t="s">
        <v>240</v>
      </c>
      <c r="B234" t="s">
        <v>356</v>
      </c>
      <c r="C234">
        <v>0.11945542380324989</v>
      </c>
    </row>
    <row r="235" spans="1:3" x14ac:dyDescent="0.35">
      <c r="A235" t="s">
        <v>241</v>
      </c>
      <c r="B235" t="s">
        <v>356</v>
      </c>
      <c r="C235">
        <v>0.13600305110602592</v>
      </c>
    </row>
    <row r="236" spans="1:3" x14ac:dyDescent="0.35">
      <c r="A236" t="s">
        <v>242</v>
      </c>
      <c r="B236" t="s">
        <v>356</v>
      </c>
      <c r="C236">
        <v>7.3530541682673839E-2</v>
      </c>
    </row>
    <row r="237" spans="1:3" x14ac:dyDescent="0.35">
      <c r="A237" t="s">
        <v>243</v>
      </c>
      <c r="B237" t="s">
        <v>356</v>
      </c>
      <c r="C237">
        <v>0.21380945901288806</v>
      </c>
    </row>
    <row r="238" spans="1:3" x14ac:dyDescent="0.35">
      <c r="A238" t="s">
        <v>244</v>
      </c>
      <c r="B238" t="s">
        <v>356</v>
      </c>
      <c r="C238">
        <v>0.17129181976406885</v>
      </c>
    </row>
    <row r="239" spans="1:3" x14ac:dyDescent="0.35">
      <c r="A239" t="s">
        <v>245</v>
      </c>
      <c r="B239" t="s">
        <v>356</v>
      </c>
      <c r="C239">
        <v>0.10855104598476815</v>
      </c>
    </row>
    <row r="240" spans="1:3" x14ac:dyDescent="0.35">
      <c r="A240" t="s">
        <v>246</v>
      </c>
      <c r="B240" t="s">
        <v>356</v>
      </c>
      <c r="C240">
        <v>0.21313969326564186</v>
      </c>
    </row>
    <row r="241" spans="1:3" x14ac:dyDescent="0.35">
      <c r="A241" t="s">
        <v>247</v>
      </c>
      <c r="B241" t="s">
        <v>356</v>
      </c>
      <c r="C241">
        <v>0.16837061908175199</v>
      </c>
    </row>
    <row r="242" spans="1:3" x14ac:dyDescent="0.35">
      <c r="A242" t="s">
        <v>248</v>
      </c>
      <c r="B242" t="s">
        <v>356</v>
      </c>
      <c r="C242">
        <v>0.25073133629768313</v>
      </c>
    </row>
    <row r="243" spans="1:3" x14ac:dyDescent="0.35">
      <c r="A243" t="s">
        <v>249</v>
      </c>
      <c r="B243" t="s">
        <v>356</v>
      </c>
      <c r="C243">
        <v>0.14554797866312355</v>
      </c>
    </row>
    <row r="244" spans="1:3" x14ac:dyDescent="0.35">
      <c r="A244" t="s">
        <v>250</v>
      </c>
      <c r="B244" t="s">
        <v>356</v>
      </c>
      <c r="C244">
        <v>0.21360462148806347</v>
      </c>
    </row>
    <row r="245" spans="1:3" x14ac:dyDescent="0.35">
      <c r="A245" t="s">
        <v>251</v>
      </c>
      <c r="B245" t="s">
        <v>356</v>
      </c>
      <c r="C245">
        <v>8.9515677491601345E-2</v>
      </c>
    </row>
    <row r="246" spans="1:3" x14ac:dyDescent="0.35">
      <c r="A246" t="s">
        <v>252</v>
      </c>
      <c r="B246" t="s">
        <v>356</v>
      </c>
      <c r="C246">
        <v>0.14683654360620652</v>
      </c>
    </row>
    <row r="247" spans="1:3" x14ac:dyDescent="0.35">
      <c r="A247" t="s">
        <v>253</v>
      </c>
      <c r="B247" t="s">
        <v>356</v>
      </c>
      <c r="C247">
        <v>0.10044293903074518</v>
      </c>
    </row>
    <row r="248" spans="1:3" x14ac:dyDescent="0.35">
      <c r="A248" t="s">
        <v>254</v>
      </c>
      <c r="B248" t="s">
        <v>356</v>
      </c>
      <c r="C248">
        <v>0.11144434083520249</v>
      </c>
    </row>
    <row r="249" spans="1:3" x14ac:dyDescent="0.35">
      <c r="A249" t="s">
        <v>255</v>
      </c>
      <c r="B249" t="s">
        <v>356</v>
      </c>
      <c r="C249">
        <v>0.12713278931750741</v>
      </c>
    </row>
    <row r="250" spans="1:3" x14ac:dyDescent="0.35">
      <c r="A250" t="s">
        <v>256</v>
      </c>
      <c r="B250" t="s">
        <v>356</v>
      </c>
      <c r="C250">
        <v>0.17352574380901478</v>
      </c>
    </row>
    <row r="251" spans="1:3" x14ac:dyDescent="0.35">
      <c r="A251" t="s">
        <v>257</v>
      </c>
      <c r="B251" t="s">
        <v>356</v>
      </c>
      <c r="C251">
        <v>0.20800580481315759</v>
      </c>
    </row>
    <row r="252" spans="1:3" x14ac:dyDescent="0.35">
      <c r="A252" t="s">
        <v>258</v>
      </c>
      <c r="B252" t="s">
        <v>356</v>
      </c>
      <c r="C252">
        <v>8.4886694122928583E-2</v>
      </c>
    </row>
    <row r="253" spans="1:3" x14ac:dyDescent="0.35">
      <c r="A253" t="s">
        <v>259</v>
      </c>
      <c r="B253" t="s">
        <v>356</v>
      </c>
      <c r="C253">
        <v>0.13261579392913292</v>
      </c>
    </row>
    <row r="254" spans="1:3" x14ac:dyDescent="0.35">
      <c r="A254" t="s">
        <v>358</v>
      </c>
      <c r="B254" t="s">
        <v>356</v>
      </c>
      <c r="C254">
        <v>9.1925357516567843E-2</v>
      </c>
    </row>
    <row r="255" spans="1:3" x14ac:dyDescent="0.35">
      <c r="A255" t="s">
        <v>359</v>
      </c>
      <c r="B255" t="s">
        <v>356</v>
      </c>
      <c r="C255">
        <v>0.13118569328760413</v>
      </c>
    </row>
    <row r="256" spans="1:3" x14ac:dyDescent="0.35">
      <c r="A256" t="s">
        <v>360</v>
      </c>
      <c r="B256" t="s">
        <v>356</v>
      </c>
      <c r="C256">
        <v>0.17797362847578055</v>
      </c>
    </row>
    <row r="257" spans="1:3" x14ac:dyDescent="0.35">
      <c r="A257" t="s">
        <v>361</v>
      </c>
      <c r="B257" t="s">
        <v>356</v>
      </c>
      <c r="C257">
        <v>0.22597485002307338</v>
      </c>
    </row>
    <row r="258" spans="1:3" x14ac:dyDescent="0.35">
      <c r="A258" t="s">
        <v>260</v>
      </c>
      <c r="B258" t="s">
        <v>356</v>
      </c>
      <c r="C258">
        <v>0.1853936136579197</v>
      </c>
    </row>
    <row r="259" spans="1:3" x14ac:dyDescent="0.35">
      <c r="A259" t="s">
        <v>261</v>
      </c>
      <c r="B259" t="s">
        <v>356</v>
      </c>
      <c r="C259">
        <v>0.19329794293297942</v>
      </c>
    </row>
    <row r="260" spans="1:3" x14ac:dyDescent="0.35">
      <c r="A260" t="s">
        <v>262</v>
      </c>
      <c r="B260" t="s">
        <v>356</v>
      </c>
      <c r="C260">
        <v>0.242856732206508</v>
      </c>
    </row>
    <row r="261" spans="1:3" x14ac:dyDescent="0.35">
      <c r="A261" t="s">
        <v>263</v>
      </c>
      <c r="B261" t="s">
        <v>356</v>
      </c>
      <c r="C261">
        <v>0.21213308993986091</v>
      </c>
    </row>
    <row r="262" spans="1:3" x14ac:dyDescent="0.35">
      <c r="A262" t="s">
        <v>264</v>
      </c>
      <c r="B262" t="s">
        <v>356</v>
      </c>
      <c r="C262">
        <v>0.22088343962535006</v>
      </c>
    </row>
    <row r="263" spans="1:3" x14ac:dyDescent="0.35">
      <c r="A263" t="s">
        <v>265</v>
      </c>
      <c r="B263" t="s">
        <v>356</v>
      </c>
      <c r="C263">
        <v>0.21461082822404656</v>
      </c>
    </row>
    <row r="264" spans="1:3" x14ac:dyDescent="0.35">
      <c r="A264" t="s">
        <v>266</v>
      </c>
      <c r="B264" t="s">
        <v>356</v>
      </c>
      <c r="C264">
        <v>0.12777324077854907</v>
      </c>
    </row>
    <row r="265" spans="1:3" x14ac:dyDescent="0.35">
      <c r="A265" t="s">
        <v>267</v>
      </c>
      <c r="B265" t="s">
        <v>356</v>
      </c>
      <c r="C265">
        <v>0.21414150477814167</v>
      </c>
    </row>
    <row r="266" spans="1:3" x14ac:dyDescent="0.35">
      <c r="A266" t="s">
        <v>268</v>
      </c>
      <c r="B266" t="s">
        <v>356</v>
      </c>
      <c r="C266">
        <v>0.1303344120819849</v>
      </c>
    </row>
    <row r="267" spans="1:3" x14ac:dyDescent="0.35">
      <c r="A267" t="s">
        <v>269</v>
      </c>
      <c r="B267" t="s">
        <v>356</v>
      </c>
      <c r="C267">
        <v>0.20159601999273835</v>
      </c>
    </row>
    <row r="268" spans="1:3" x14ac:dyDescent="0.35">
      <c r="A268" t="s">
        <v>270</v>
      </c>
      <c r="B268" t="s">
        <v>356</v>
      </c>
      <c r="C268">
        <v>0.15926028153463981</v>
      </c>
    </row>
    <row r="269" spans="1:3" x14ac:dyDescent="0.35">
      <c r="A269" t="s">
        <v>271</v>
      </c>
      <c r="B269" t="s">
        <v>356</v>
      </c>
      <c r="C269">
        <v>0.17691160425612845</v>
      </c>
    </row>
    <row r="270" spans="1:3" x14ac:dyDescent="0.35">
      <c r="A270" t="s">
        <v>272</v>
      </c>
      <c r="B270" t="s">
        <v>356</v>
      </c>
      <c r="C270">
        <v>0.15987898533860834</v>
      </c>
    </row>
    <row r="271" spans="1:3" x14ac:dyDescent="0.35">
      <c r="A271" t="s">
        <v>273</v>
      </c>
      <c r="B271" t="s">
        <v>356</v>
      </c>
      <c r="C271">
        <v>0.12535421711577102</v>
      </c>
    </row>
    <row r="272" spans="1:3" x14ac:dyDescent="0.35">
      <c r="A272" t="s">
        <v>274</v>
      </c>
      <c r="B272" t="s">
        <v>356</v>
      </c>
      <c r="C272">
        <v>0.15619000479961603</v>
      </c>
    </row>
    <row r="273" spans="1:3" x14ac:dyDescent="0.35">
      <c r="A273" t="s">
        <v>275</v>
      </c>
      <c r="B273" t="s">
        <v>356</v>
      </c>
      <c r="C273">
        <v>0.20583108211427698</v>
      </c>
    </row>
    <row r="274" spans="1:3" x14ac:dyDescent="0.35">
      <c r="A274" t="s">
        <v>276</v>
      </c>
      <c r="B274" t="s">
        <v>356</v>
      </c>
      <c r="C274">
        <v>0.20167526298206589</v>
      </c>
    </row>
    <row r="275" spans="1:3" x14ac:dyDescent="0.35">
      <c r="A275" t="s">
        <v>277</v>
      </c>
      <c r="B275" t="s">
        <v>356</v>
      </c>
      <c r="C275">
        <v>0.19879049101887367</v>
      </c>
    </row>
    <row r="276" spans="1:3" x14ac:dyDescent="0.35">
      <c r="A276" t="s">
        <v>278</v>
      </c>
      <c r="B276" t="s">
        <v>356</v>
      </c>
      <c r="C276">
        <v>0.18089380999754517</v>
      </c>
    </row>
    <row r="277" spans="1:3" x14ac:dyDescent="0.35">
      <c r="A277" t="s">
        <v>279</v>
      </c>
      <c r="B277" t="s">
        <v>356</v>
      </c>
      <c r="C277">
        <v>0.18914126201647732</v>
      </c>
    </row>
    <row r="278" spans="1:3" x14ac:dyDescent="0.35">
      <c r="A278" t="s">
        <v>280</v>
      </c>
      <c r="B278" t="s">
        <v>356</v>
      </c>
      <c r="C278">
        <v>0.15072382487994673</v>
      </c>
    </row>
    <row r="279" spans="1:3" x14ac:dyDescent="0.35">
      <c r="A279" t="s">
        <v>281</v>
      </c>
      <c r="B279" t="s">
        <v>356</v>
      </c>
      <c r="C279">
        <v>0.18080950398667905</v>
      </c>
    </row>
    <row r="280" spans="1:3" x14ac:dyDescent="0.35">
      <c r="A280" t="s">
        <v>282</v>
      </c>
      <c r="B280" t="s">
        <v>356</v>
      </c>
      <c r="C280">
        <v>0.16752503946789513</v>
      </c>
    </row>
    <row r="281" spans="1:3" x14ac:dyDescent="0.35">
      <c r="A281" t="s">
        <v>283</v>
      </c>
      <c r="B281" t="s">
        <v>356</v>
      </c>
      <c r="C281">
        <v>0.15758407241664601</v>
      </c>
    </row>
    <row r="282" spans="1:3" x14ac:dyDescent="0.35">
      <c r="A282" t="s">
        <v>284</v>
      </c>
      <c r="B282" t="s">
        <v>356</v>
      </c>
      <c r="C282">
        <v>0.18908602735749791</v>
      </c>
    </row>
    <row r="283" spans="1:3" x14ac:dyDescent="0.35">
      <c r="A283" t="s">
        <v>285</v>
      </c>
      <c r="B283" t="s">
        <v>356</v>
      </c>
      <c r="C283">
        <v>0.17513349183458704</v>
      </c>
    </row>
    <row r="284" spans="1:3" x14ac:dyDescent="0.35">
      <c r="A284" t="s">
        <v>286</v>
      </c>
      <c r="B284" t="s">
        <v>356</v>
      </c>
      <c r="C284">
        <v>0.20274653455760139</v>
      </c>
    </row>
    <row r="285" spans="1:3" x14ac:dyDescent="0.35">
      <c r="A285" t="s">
        <v>287</v>
      </c>
      <c r="B285" t="s">
        <v>356</v>
      </c>
      <c r="C285">
        <v>0.11053925245508153</v>
      </c>
    </row>
    <row r="286" spans="1:3" x14ac:dyDescent="0.35">
      <c r="A286" t="s">
        <v>288</v>
      </c>
      <c r="B286" t="s">
        <v>356</v>
      </c>
      <c r="C286">
        <v>0.15970699985386527</v>
      </c>
    </row>
    <row r="287" spans="1:3" x14ac:dyDescent="0.35">
      <c r="A287" t="s">
        <v>289</v>
      </c>
      <c r="B287" t="s">
        <v>356</v>
      </c>
      <c r="C287">
        <v>0.18842644817827386</v>
      </c>
    </row>
    <row r="288" spans="1:3" x14ac:dyDescent="0.35">
      <c r="A288" t="s">
        <v>290</v>
      </c>
      <c r="B288" t="s">
        <v>356</v>
      </c>
      <c r="C288">
        <v>0.24699564181069303</v>
      </c>
    </row>
    <row r="289" spans="1:3" x14ac:dyDescent="0.35">
      <c r="A289" t="s">
        <v>291</v>
      </c>
      <c r="B289" t="s">
        <v>356</v>
      </c>
      <c r="C289">
        <v>0.18833214030064424</v>
      </c>
    </row>
    <row r="290" spans="1:3" x14ac:dyDescent="0.35">
      <c r="A290" t="s">
        <v>292</v>
      </c>
      <c r="B290" t="s">
        <v>356</v>
      </c>
      <c r="C290">
        <v>0.16694275830177305</v>
      </c>
    </row>
    <row r="291" spans="1:3" x14ac:dyDescent="0.35">
      <c r="A291" t="s">
        <v>293</v>
      </c>
      <c r="B291" t="s">
        <v>356</v>
      </c>
      <c r="C291">
        <v>0.17169948251924777</v>
      </c>
    </row>
    <row r="292" spans="1:3" x14ac:dyDescent="0.35">
      <c r="A292" t="s">
        <v>294</v>
      </c>
      <c r="B292" t="s">
        <v>356</v>
      </c>
      <c r="C292">
        <v>0.17446979669445664</v>
      </c>
    </row>
    <row r="293" spans="1:3" x14ac:dyDescent="0.35">
      <c r="A293" t="s">
        <v>362</v>
      </c>
      <c r="B293" t="s">
        <v>356</v>
      </c>
      <c r="C293">
        <v>0.17340194561397196</v>
      </c>
    </row>
    <row r="294" spans="1:3" x14ac:dyDescent="0.35">
      <c r="A294" t="s">
        <v>295</v>
      </c>
      <c r="B294" t="s">
        <v>356</v>
      </c>
      <c r="C294">
        <v>0.20423638446044681</v>
      </c>
    </row>
    <row r="295" spans="1:3" x14ac:dyDescent="0.35">
      <c r="A295" t="s">
        <v>296</v>
      </c>
      <c r="B295" t="s">
        <v>356</v>
      </c>
      <c r="C295">
        <v>0.18510084795689388</v>
      </c>
    </row>
    <row r="296" spans="1:3" x14ac:dyDescent="0.35">
      <c r="A296" t="s">
        <v>297</v>
      </c>
      <c r="B296" t="s">
        <v>356</v>
      </c>
      <c r="C296">
        <v>0.12836124305611465</v>
      </c>
    </row>
    <row r="297" spans="1:3" x14ac:dyDescent="0.35">
      <c r="A297" t="s">
        <v>298</v>
      </c>
      <c r="B297" t="s">
        <v>356</v>
      </c>
      <c r="C297">
        <v>0.16361881746154033</v>
      </c>
    </row>
    <row r="298" spans="1:3" x14ac:dyDescent="0.35">
      <c r="A298" t="s">
        <v>299</v>
      </c>
      <c r="B298" t="s">
        <v>356</v>
      </c>
      <c r="C298">
        <v>0.15040323780614825</v>
      </c>
    </row>
    <row r="299" spans="1:3" x14ac:dyDescent="0.35">
      <c r="A299" t="s">
        <v>300</v>
      </c>
      <c r="B299" t="s">
        <v>356</v>
      </c>
      <c r="C299">
        <v>0.13570281084425109</v>
      </c>
    </row>
    <row r="300" spans="1:3" x14ac:dyDescent="0.35">
      <c r="A300" t="s">
        <v>301</v>
      </c>
      <c r="B300" t="s">
        <v>356</v>
      </c>
      <c r="C300">
        <v>0.13742279246083292</v>
      </c>
    </row>
    <row r="301" spans="1:3" x14ac:dyDescent="0.35">
      <c r="A301" t="s">
        <v>302</v>
      </c>
      <c r="B301" t="s">
        <v>356</v>
      </c>
      <c r="C301">
        <v>0.1981559820458878</v>
      </c>
    </row>
    <row r="302" spans="1:3" x14ac:dyDescent="0.35">
      <c r="A302" t="s">
        <v>8</v>
      </c>
      <c r="B302" t="s">
        <v>363</v>
      </c>
      <c r="C302">
        <v>0.19813579613476998</v>
      </c>
    </row>
    <row r="303" spans="1:3" x14ac:dyDescent="0.35">
      <c r="A303" t="s">
        <v>9</v>
      </c>
      <c r="B303" t="s">
        <v>363</v>
      </c>
      <c r="C303">
        <v>0.15574234982999621</v>
      </c>
    </row>
    <row r="304" spans="1:3" x14ac:dyDescent="0.35">
      <c r="A304" t="s">
        <v>11</v>
      </c>
      <c r="B304" t="s">
        <v>363</v>
      </c>
      <c r="C304">
        <v>0.17360761698339591</v>
      </c>
    </row>
    <row r="305" spans="1:3" x14ac:dyDescent="0.35">
      <c r="A305" t="s">
        <v>12</v>
      </c>
      <c r="B305" t="s">
        <v>363</v>
      </c>
      <c r="C305">
        <v>0.12489235737351992</v>
      </c>
    </row>
    <row r="306" spans="1:3" x14ac:dyDescent="0.35">
      <c r="A306" t="s">
        <v>13</v>
      </c>
      <c r="B306" t="s">
        <v>363</v>
      </c>
      <c r="C306">
        <v>0.19505166931637519</v>
      </c>
    </row>
    <row r="307" spans="1:3" x14ac:dyDescent="0.35">
      <c r="A307" t="s">
        <v>14</v>
      </c>
      <c r="B307" t="s">
        <v>363</v>
      </c>
      <c r="C307">
        <v>0.16962470925968612</v>
      </c>
    </row>
    <row r="308" spans="1:3" x14ac:dyDescent="0.35">
      <c r="A308" t="s">
        <v>15</v>
      </c>
      <c r="B308" t="s">
        <v>363</v>
      </c>
      <c r="C308">
        <v>0.11909506070469425</v>
      </c>
    </row>
    <row r="309" spans="1:3" x14ac:dyDescent="0.35">
      <c r="A309" t="s">
        <v>16</v>
      </c>
      <c r="B309" t="s">
        <v>363</v>
      </c>
      <c r="C309">
        <v>0.16355336437505708</v>
      </c>
    </row>
    <row r="310" spans="1:3" x14ac:dyDescent="0.35">
      <c r="A310" t="s">
        <v>17</v>
      </c>
      <c r="B310" t="s">
        <v>363</v>
      </c>
      <c r="C310">
        <v>0.22239508025696872</v>
      </c>
    </row>
    <row r="311" spans="1:3" x14ac:dyDescent="0.35">
      <c r="A311" t="s">
        <v>18</v>
      </c>
      <c r="B311" t="s">
        <v>363</v>
      </c>
      <c r="C311">
        <v>0.24323555381143921</v>
      </c>
    </row>
    <row r="312" spans="1:3" x14ac:dyDescent="0.35">
      <c r="A312" t="s">
        <v>19</v>
      </c>
      <c r="B312" t="s">
        <v>363</v>
      </c>
      <c r="C312">
        <v>0.12259707192870783</v>
      </c>
    </row>
    <row r="313" spans="1:3" x14ac:dyDescent="0.35">
      <c r="A313" t="s">
        <v>20</v>
      </c>
      <c r="B313" t="s">
        <v>363</v>
      </c>
      <c r="C313">
        <v>0.1895262253498077</v>
      </c>
    </row>
    <row r="314" spans="1:3" x14ac:dyDescent="0.35">
      <c r="A314" t="s">
        <v>21</v>
      </c>
      <c r="B314" t="s">
        <v>363</v>
      </c>
      <c r="C314">
        <v>0.17067968456627863</v>
      </c>
    </row>
    <row r="315" spans="1:3" x14ac:dyDescent="0.35">
      <c r="A315" t="s">
        <v>22</v>
      </c>
      <c r="B315" t="s">
        <v>363</v>
      </c>
      <c r="C315">
        <v>0.1323741181311035</v>
      </c>
    </row>
    <row r="316" spans="1:3" x14ac:dyDescent="0.35">
      <c r="A316" t="s">
        <v>23</v>
      </c>
      <c r="B316" t="s">
        <v>363</v>
      </c>
      <c r="C316">
        <v>0.17399227575352819</v>
      </c>
    </row>
    <row r="317" spans="1:3" x14ac:dyDescent="0.35">
      <c r="A317" t="s">
        <v>24</v>
      </c>
      <c r="B317" t="s">
        <v>363</v>
      </c>
      <c r="C317">
        <v>0.12612701421800948</v>
      </c>
    </row>
    <row r="318" spans="1:3" x14ac:dyDescent="0.35">
      <c r="A318" t="s">
        <v>25</v>
      </c>
      <c r="B318" t="s">
        <v>363</v>
      </c>
      <c r="C318">
        <v>9.8270243168713967E-2</v>
      </c>
    </row>
    <row r="319" spans="1:3" x14ac:dyDescent="0.35">
      <c r="A319" t="s">
        <v>26</v>
      </c>
      <c r="B319" t="s">
        <v>363</v>
      </c>
      <c r="C319">
        <v>0.18543836554967938</v>
      </c>
    </row>
    <row r="320" spans="1:3" x14ac:dyDescent="0.35">
      <c r="A320" t="s">
        <v>27</v>
      </c>
      <c r="B320" t="s">
        <v>363</v>
      </c>
      <c r="C320">
        <v>0.13617495325119691</v>
      </c>
    </row>
    <row r="321" spans="1:3" x14ac:dyDescent="0.35">
      <c r="A321" t="s">
        <v>28</v>
      </c>
      <c r="B321" t="s">
        <v>363</v>
      </c>
      <c r="C321">
        <v>0.14371564123804503</v>
      </c>
    </row>
    <row r="322" spans="1:3" x14ac:dyDescent="0.35">
      <c r="A322" t="s">
        <v>29</v>
      </c>
      <c r="B322" t="s">
        <v>363</v>
      </c>
      <c r="C322">
        <v>0.18498030170038171</v>
      </c>
    </row>
    <row r="323" spans="1:3" x14ac:dyDescent="0.35">
      <c r="A323" t="s">
        <v>30</v>
      </c>
      <c r="B323" t="s">
        <v>363</v>
      </c>
      <c r="C323">
        <v>0.12922054233715699</v>
      </c>
    </row>
    <row r="324" spans="1:3" x14ac:dyDescent="0.35">
      <c r="A324" t="s">
        <v>31</v>
      </c>
      <c r="B324" t="s">
        <v>363</v>
      </c>
      <c r="C324">
        <v>0.13081250484490758</v>
      </c>
    </row>
    <row r="325" spans="1:3" x14ac:dyDescent="0.35">
      <c r="A325" t="s">
        <v>32</v>
      </c>
      <c r="B325" t="s">
        <v>363</v>
      </c>
      <c r="C325">
        <v>0.10934604837315018</v>
      </c>
    </row>
    <row r="326" spans="1:3" x14ac:dyDescent="0.35">
      <c r="A326" t="s">
        <v>33</v>
      </c>
      <c r="B326" t="s">
        <v>363</v>
      </c>
      <c r="C326">
        <v>8.0279862848670183E-2</v>
      </c>
    </row>
    <row r="327" spans="1:3" x14ac:dyDescent="0.35">
      <c r="A327" t="s">
        <v>34</v>
      </c>
      <c r="B327" t="s">
        <v>363</v>
      </c>
      <c r="C327">
        <v>0.15809446756048698</v>
      </c>
    </row>
    <row r="328" spans="1:3" x14ac:dyDescent="0.35">
      <c r="A328" t="s">
        <v>35</v>
      </c>
      <c r="B328" t="s">
        <v>363</v>
      </c>
      <c r="C328">
        <v>0.15961055637541446</v>
      </c>
    </row>
    <row r="329" spans="1:3" x14ac:dyDescent="0.35">
      <c r="A329" t="s">
        <v>36</v>
      </c>
      <c r="B329" t="s">
        <v>363</v>
      </c>
      <c r="C329">
        <v>0.14664918892348025</v>
      </c>
    </row>
    <row r="330" spans="1:3" x14ac:dyDescent="0.35">
      <c r="A330" t="s">
        <v>37</v>
      </c>
      <c r="B330" t="s">
        <v>363</v>
      </c>
      <c r="C330">
        <v>0.16047317481180548</v>
      </c>
    </row>
    <row r="331" spans="1:3" x14ac:dyDescent="0.35">
      <c r="A331" t="s">
        <v>38</v>
      </c>
      <c r="B331" t="s">
        <v>363</v>
      </c>
      <c r="C331">
        <v>0.15621677795429842</v>
      </c>
    </row>
    <row r="332" spans="1:3" x14ac:dyDescent="0.35">
      <c r="A332" t="s">
        <v>39</v>
      </c>
      <c r="B332" t="s">
        <v>363</v>
      </c>
      <c r="C332">
        <v>0.16936462694505436</v>
      </c>
    </row>
    <row r="333" spans="1:3" x14ac:dyDescent="0.35">
      <c r="A333" t="s">
        <v>40</v>
      </c>
      <c r="B333" t="s">
        <v>363</v>
      </c>
      <c r="C333">
        <v>0.12293472415043838</v>
      </c>
    </row>
    <row r="334" spans="1:3" x14ac:dyDescent="0.35">
      <c r="A334" t="s">
        <v>41</v>
      </c>
      <c r="B334" t="s">
        <v>363</v>
      </c>
      <c r="C334">
        <v>0.16896511594076402</v>
      </c>
    </row>
    <row r="335" spans="1:3" x14ac:dyDescent="0.35">
      <c r="A335" t="s">
        <v>42</v>
      </c>
      <c r="B335" t="s">
        <v>363</v>
      </c>
      <c r="C335">
        <v>0.18305178171914011</v>
      </c>
    </row>
    <row r="336" spans="1:3" x14ac:dyDescent="0.35">
      <c r="A336" t="s">
        <v>43</v>
      </c>
      <c r="B336" t="s">
        <v>363</v>
      </c>
      <c r="C336">
        <v>0.18105003866754504</v>
      </c>
    </row>
    <row r="337" spans="1:3" x14ac:dyDescent="0.35">
      <c r="A337" t="s">
        <v>44</v>
      </c>
      <c r="B337" t="s">
        <v>363</v>
      </c>
      <c r="C337">
        <v>0.14760147601476015</v>
      </c>
    </row>
    <row r="338" spans="1:3" x14ac:dyDescent="0.35">
      <c r="A338" t="s">
        <v>45</v>
      </c>
      <c r="B338" t="s">
        <v>363</v>
      </c>
      <c r="C338">
        <v>0.1176343585996147</v>
      </c>
    </row>
    <row r="339" spans="1:3" x14ac:dyDescent="0.35">
      <c r="A339" t="s">
        <v>46</v>
      </c>
      <c r="B339" t="s">
        <v>363</v>
      </c>
      <c r="C339">
        <v>0.12215114901682066</v>
      </c>
    </row>
    <row r="340" spans="1:3" x14ac:dyDescent="0.35">
      <c r="A340" t="s">
        <v>47</v>
      </c>
      <c r="B340" t="s">
        <v>363</v>
      </c>
      <c r="C340">
        <v>0.15671669864198925</v>
      </c>
    </row>
    <row r="341" spans="1:3" x14ac:dyDescent="0.35">
      <c r="A341" t="s">
        <v>48</v>
      </c>
      <c r="B341" t="s">
        <v>363</v>
      </c>
      <c r="C341">
        <v>9.1231869907152624E-2</v>
      </c>
    </row>
    <row r="342" spans="1:3" x14ac:dyDescent="0.35">
      <c r="A342" t="s">
        <v>49</v>
      </c>
      <c r="B342" t="s">
        <v>363</v>
      </c>
      <c r="C342">
        <v>8.2938154514917997E-2</v>
      </c>
    </row>
    <row r="343" spans="1:3" x14ac:dyDescent="0.35">
      <c r="A343" t="s">
        <v>50</v>
      </c>
      <c r="B343" t="s">
        <v>363</v>
      </c>
      <c r="C343">
        <v>0.13389275858885322</v>
      </c>
    </row>
    <row r="344" spans="1:3" x14ac:dyDescent="0.35">
      <c r="A344" t="s">
        <v>51</v>
      </c>
      <c r="B344" t="s">
        <v>363</v>
      </c>
      <c r="C344">
        <v>0.17876891549737067</v>
      </c>
    </row>
    <row r="345" spans="1:3" x14ac:dyDescent="0.35">
      <c r="A345" t="s">
        <v>52</v>
      </c>
      <c r="B345" t="s">
        <v>363</v>
      </c>
      <c r="C345">
        <v>0.16991837778759622</v>
      </c>
    </row>
    <row r="346" spans="1:3" x14ac:dyDescent="0.35">
      <c r="A346" t="s">
        <v>53</v>
      </c>
      <c r="B346" t="s">
        <v>363</v>
      </c>
      <c r="C346">
        <v>0.14451880959147076</v>
      </c>
    </row>
    <row r="347" spans="1:3" x14ac:dyDescent="0.35">
      <c r="A347" t="s">
        <v>54</v>
      </c>
      <c r="B347" t="s">
        <v>363</v>
      </c>
      <c r="C347">
        <v>0.16660963529941467</v>
      </c>
    </row>
    <row r="348" spans="1:3" x14ac:dyDescent="0.35">
      <c r="A348" t="s">
        <v>55</v>
      </c>
      <c r="B348" t="s">
        <v>363</v>
      </c>
      <c r="C348">
        <v>0.18366152390336224</v>
      </c>
    </row>
    <row r="349" spans="1:3" x14ac:dyDescent="0.35">
      <c r="A349" t="s">
        <v>56</v>
      </c>
      <c r="B349" t="s">
        <v>363</v>
      </c>
      <c r="C349">
        <v>0.1343164089229506</v>
      </c>
    </row>
    <row r="350" spans="1:3" x14ac:dyDescent="0.35">
      <c r="A350" t="s">
        <v>57</v>
      </c>
      <c r="B350" t="s">
        <v>363</v>
      </c>
      <c r="C350">
        <v>0.13574328809843608</v>
      </c>
    </row>
    <row r="351" spans="1:3" x14ac:dyDescent="0.35">
      <c r="A351" t="s">
        <v>58</v>
      </c>
      <c r="B351" t="s">
        <v>363</v>
      </c>
      <c r="C351">
        <v>0.14835234675394832</v>
      </c>
    </row>
    <row r="352" spans="1:3" x14ac:dyDescent="0.35">
      <c r="A352" t="s">
        <v>59</v>
      </c>
      <c r="B352" t="s">
        <v>363</v>
      </c>
      <c r="C352">
        <v>0.14892508870401458</v>
      </c>
    </row>
    <row r="353" spans="1:3" x14ac:dyDescent="0.35">
      <c r="A353" t="s">
        <v>60</v>
      </c>
      <c r="B353" t="s">
        <v>363</v>
      </c>
      <c r="C353">
        <v>0.13286602636117661</v>
      </c>
    </row>
    <row r="354" spans="1:3" x14ac:dyDescent="0.35">
      <c r="A354" t="s">
        <v>61</v>
      </c>
      <c r="B354" t="s">
        <v>363</v>
      </c>
      <c r="C354">
        <v>0.13436615287826362</v>
      </c>
    </row>
    <row r="355" spans="1:3" x14ac:dyDescent="0.35">
      <c r="A355" t="s">
        <v>62</v>
      </c>
      <c r="B355" t="s">
        <v>363</v>
      </c>
      <c r="C355">
        <v>0.10741429609977624</v>
      </c>
    </row>
    <row r="356" spans="1:3" x14ac:dyDescent="0.35">
      <c r="A356" t="s">
        <v>357</v>
      </c>
      <c r="B356" t="s">
        <v>363</v>
      </c>
      <c r="C356">
        <v>0.17449244181845913</v>
      </c>
    </row>
    <row r="357" spans="1:3" x14ac:dyDescent="0.35">
      <c r="A357" t="s">
        <v>63</v>
      </c>
      <c r="B357" t="s">
        <v>363</v>
      </c>
      <c r="C357">
        <v>0.10387637578887769</v>
      </c>
    </row>
    <row r="358" spans="1:3" x14ac:dyDescent="0.35">
      <c r="A358" t="s">
        <v>64</v>
      </c>
      <c r="B358" t="s">
        <v>363</v>
      </c>
      <c r="C358">
        <v>6.2079046172365364E-2</v>
      </c>
    </row>
    <row r="359" spans="1:3" x14ac:dyDescent="0.35">
      <c r="A359" t="s">
        <v>65</v>
      </c>
      <c r="B359" t="s">
        <v>363</v>
      </c>
      <c r="C359">
        <v>7.6686408737789397E-2</v>
      </c>
    </row>
    <row r="360" spans="1:3" x14ac:dyDescent="0.35">
      <c r="A360" t="s">
        <v>66</v>
      </c>
      <c r="B360" t="s">
        <v>363</v>
      </c>
      <c r="C360">
        <v>0.12414813007882179</v>
      </c>
    </row>
    <row r="361" spans="1:3" x14ac:dyDescent="0.35">
      <c r="A361" t="s">
        <v>67</v>
      </c>
      <c r="B361" t="s">
        <v>363</v>
      </c>
      <c r="C361">
        <v>0.16457269867580854</v>
      </c>
    </row>
    <row r="362" spans="1:3" x14ac:dyDescent="0.35">
      <c r="A362" t="s">
        <v>68</v>
      </c>
      <c r="B362" t="s">
        <v>363</v>
      </c>
      <c r="C362">
        <v>0.17973797559224694</v>
      </c>
    </row>
    <row r="363" spans="1:3" x14ac:dyDescent="0.35">
      <c r="A363" t="s">
        <v>69</v>
      </c>
      <c r="B363" t="s">
        <v>363</v>
      </c>
      <c r="C363">
        <v>0.18570807437530371</v>
      </c>
    </row>
    <row r="364" spans="1:3" x14ac:dyDescent="0.35">
      <c r="A364" t="s">
        <v>70</v>
      </c>
      <c r="B364" t="s">
        <v>363</v>
      </c>
      <c r="C364">
        <v>0.13209820974837744</v>
      </c>
    </row>
    <row r="365" spans="1:3" x14ac:dyDescent="0.35">
      <c r="A365" t="s">
        <v>71</v>
      </c>
      <c r="B365" t="s">
        <v>363</v>
      </c>
      <c r="C365">
        <v>0.12608585645610187</v>
      </c>
    </row>
    <row r="366" spans="1:3" x14ac:dyDescent="0.35">
      <c r="A366" t="s">
        <v>72</v>
      </c>
      <c r="B366" t="s">
        <v>363</v>
      </c>
      <c r="C366">
        <v>0.19208469223999586</v>
      </c>
    </row>
    <row r="367" spans="1:3" x14ac:dyDescent="0.35">
      <c r="A367" t="s">
        <v>73</v>
      </c>
      <c r="B367" t="s">
        <v>363</v>
      </c>
      <c r="C367">
        <v>0.19375660576777895</v>
      </c>
    </row>
    <row r="368" spans="1:3" x14ac:dyDescent="0.35">
      <c r="A368" t="s">
        <v>74</v>
      </c>
      <c r="B368" t="s">
        <v>363</v>
      </c>
      <c r="C368">
        <v>0.1162104962785057</v>
      </c>
    </row>
    <row r="369" spans="1:3" x14ac:dyDescent="0.35">
      <c r="A369" t="s">
        <v>75</v>
      </c>
      <c r="B369" t="s">
        <v>363</v>
      </c>
      <c r="C369">
        <v>0.17640781188858454</v>
      </c>
    </row>
    <row r="370" spans="1:3" x14ac:dyDescent="0.35">
      <c r="A370" t="s">
        <v>76</v>
      </c>
      <c r="B370" t="s">
        <v>363</v>
      </c>
      <c r="C370">
        <v>0.16675283169619778</v>
      </c>
    </row>
    <row r="371" spans="1:3" x14ac:dyDescent="0.35">
      <c r="A371" t="s">
        <v>77</v>
      </c>
      <c r="B371" t="s">
        <v>363</v>
      </c>
      <c r="C371">
        <v>0.15069805311429871</v>
      </c>
    </row>
    <row r="372" spans="1:3" x14ac:dyDescent="0.35">
      <c r="A372" t="s">
        <v>78</v>
      </c>
      <c r="B372" t="s">
        <v>363</v>
      </c>
      <c r="C372">
        <v>8.3927189803314733E-2</v>
      </c>
    </row>
    <row r="373" spans="1:3" x14ac:dyDescent="0.35">
      <c r="A373" t="s">
        <v>79</v>
      </c>
      <c r="B373" t="s">
        <v>363</v>
      </c>
      <c r="C373">
        <v>0.20097640358014646</v>
      </c>
    </row>
    <row r="374" spans="1:3" x14ac:dyDescent="0.35">
      <c r="A374" t="s">
        <v>80</v>
      </c>
      <c r="B374" t="s">
        <v>363</v>
      </c>
      <c r="C374">
        <v>0.15746192399396622</v>
      </c>
    </row>
    <row r="375" spans="1:3" x14ac:dyDescent="0.35">
      <c r="A375" t="s">
        <v>81</v>
      </c>
      <c r="B375" t="s">
        <v>363</v>
      </c>
      <c r="C375">
        <v>9.9319586197320009E-2</v>
      </c>
    </row>
    <row r="376" spans="1:3" x14ac:dyDescent="0.35">
      <c r="A376" t="s">
        <v>82</v>
      </c>
      <c r="B376" t="s">
        <v>363</v>
      </c>
      <c r="C376">
        <v>0.12231721034870641</v>
      </c>
    </row>
    <row r="377" spans="1:3" x14ac:dyDescent="0.35">
      <c r="A377" t="s">
        <v>83</v>
      </c>
      <c r="B377" t="s">
        <v>363</v>
      </c>
      <c r="C377">
        <v>8.3660058534430398E-2</v>
      </c>
    </row>
    <row r="378" spans="1:3" x14ac:dyDescent="0.35">
      <c r="A378" t="s">
        <v>84</v>
      </c>
      <c r="B378" t="s">
        <v>363</v>
      </c>
      <c r="C378">
        <v>0.12748473349584097</v>
      </c>
    </row>
    <row r="379" spans="1:3" x14ac:dyDescent="0.35">
      <c r="A379" t="s">
        <v>85</v>
      </c>
      <c r="B379" t="s">
        <v>363</v>
      </c>
      <c r="C379">
        <v>0.1080708866022243</v>
      </c>
    </row>
    <row r="380" spans="1:3" x14ac:dyDescent="0.35">
      <c r="A380" t="s">
        <v>86</v>
      </c>
      <c r="B380" t="s">
        <v>363</v>
      </c>
      <c r="C380">
        <v>5.2537455063048598E-2</v>
      </c>
    </row>
    <row r="381" spans="1:3" x14ac:dyDescent="0.35">
      <c r="A381" t="s">
        <v>87</v>
      </c>
      <c r="B381" t="s">
        <v>363</v>
      </c>
      <c r="C381">
        <v>0.15056149423069501</v>
      </c>
    </row>
    <row r="382" spans="1:3" x14ac:dyDescent="0.35">
      <c r="A382" t="s">
        <v>88</v>
      </c>
      <c r="B382" t="s">
        <v>363</v>
      </c>
      <c r="C382">
        <v>0.14911878398742057</v>
      </c>
    </row>
    <row r="383" spans="1:3" x14ac:dyDescent="0.35">
      <c r="A383" t="s">
        <v>89</v>
      </c>
      <c r="B383" t="s">
        <v>363</v>
      </c>
      <c r="C383">
        <v>0.16191968869912987</v>
      </c>
    </row>
    <row r="384" spans="1:3" x14ac:dyDescent="0.35">
      <c r="A384" t="s">
        <v>90</v>
      </c>
      <c r="B384" t="s">
        <v>363</v>
      </c>
      <c r="C384">
        <v>0.17666476607748402</v>
      </c>
    </row>
    <row r="385" spans="1:3" x14ac:dyDescent="0.35">
      <c r="A385" t="s">
        <v>91</v>
      </c>
      <c r="B385" t="s">
        <v>363</v>
      </c>
      <c r="C385">
        <v>0.11778245168459066</v>
      </c>
    </row>
    <row r="386" spans="1:3" x14ac:dyDescent="0.35">
      <c r="A386" t="s">
        <v>92</v>
      </c>
      <c r="B386" t="s">
        <v>363</v>
      </c>
      <c r="C386">
        <v>0.17231723929166037</v>
      </c>
    </row>
    <row r="387" spans="1:3" x14ac:dyDescent="0.35">
      <c r="A387" t="s">
        <v>93</v>
      </c>
      <c r="B387" t="s">
        <v>363</v>
      </c>
      <c r="C387">
        <v>8.1187476843275291E-2</v>
      </c>
    </row>
    <row r="388" spans="1:3" x14ac:dyDescent="0.35">
      <c r="A388" t="s">
        <v>94</v>
      </c>
      <c r="B388" t="s">
        <v>363</v>
      </c>
      <c r="C388">
        <v>9.7486077135272992E-2</v>
      </c>
    </row>
    <row r="389" spans="1:3" x14ac:dyDescent="0.35">
      <c r="A389" t="s">
        <v>95</v>
      </c>
      <c r="B389" t="s">
        <v>363</v>
      </c>
      <c r="C389">
        <v>0.12523941568279923</v>
      </c>
    </row>
    <row r="390" spans="1:3" x14ac:dyDescent="0.35">
      <c r="A390" t="s">
        <v>96</v>
      </c>
      <c r="B390" t="s">
        <v>363</v>
      </c>
      <c r="C390">
        <v>7.3789365546069643E-2</v>
      </c>
    </row>
    <row r="391" spans="1:3" x14ac:dyDescent="0.35">
      <c r="A391" t="s">
        <v>97</v>
      </c>
      <c r="B391" t="s">
        <v>363</v>
      </c>
      <c r="C391">
        <v>0.15526414790132745</v>
      </c>
    </row>
    <row r="392" spans="1:3" x14ac:dyDescent="0.35">
      <c r="A392" t="s">
        <v>98</v>
      </c>
      <c r="B392" t="s">
        <v>363</v>
      </c>
      <c r="C392">
        <v>0.13777003836058954</v>
      </c>
    </row>
    <row r="393" spans="1:3" x14ac:dyDescent="0.35">
      <c r="A393" t="s">
        <v>99</v>
      </c>
      <c r="B393" t="s">
        <v>363</v>
      </c>
      <c r="C393">
        <v>0.18303127628661009</v>
      </c>
    </row>
    <row r="394" spans="1:3" x14ac:dyDescent="0.35">
      <c r="A394" t="s">
        <v>100</v>
      </c>
      <c r="B394" t="s">
        <v>363</v>
      </c>
      <c r="C394">
        <v>0.15296694443745124</v>
      </c>
    </row>
    <row r="395" spans="1:3" x14ac:dyDescent="0.35">
      <c r="A395" t="s">
        <v>101</v>
      </c>
      <c r="B395" t="s">
        <v>363</v>
      </c>
      <c r="C395">
        <v>0.29716475959641508</v>
      </c>
    </row>
    <row r="396" spans="1:3" x14ac:dyDescent="0.35">
      <c r="A396" t="s">
        <v>102</v>
      </c>
      <c r="B396" t="s">
        <v>363</v>
      </c>
      <c r="C396">
        <v>0.10128369704749679</v>
      </c>
    </row>
    <row r="397" spans="1:3" x14ac:dyDescent="0.35">
      <c r="A397" t="s">
        <v>103</v>
      </c>
      <c r="B397" t="s">
        <v>363</v>
      </c>
      <c r="C397">
        <v>0.16042780748663102</v>
      </c>
    </row>
    <row r="398" spans="1:3" x14ac:dyDescent="0.35">
      <c r="A398" t="s">
        <v>104</v>
      </c>
      <c r="B398" t="s">
        <v>363</v>
      </c>
      <c r="C398">
        <v>0.12689582091529239</v>
      </c>
    </row>
    <row r="399" spans="1:3" x14ac:dyDescent="0.35">
      <c r="A399" t="s">
        <v>105</v>
      </c>
      <c r="B399" t="s">
        <v>363</v>
      </c>
      <c r="C399">
        <v>0.16691278537464191</v>
      </c>
    </row>
    <row r="400" spans="1:3" x14ac:dyDescent="0.35">
      <c r="A400" t="s">
        <v>106</v>
      </c>
      <c r="B400" t="s">
        <v>363</v>
      </c>
      <c r="C400">
        <v>0.12880317482420106</v>
      </c>
    </row>
    <row r="401" spans="1:3" x14ac:dyDescent="0.35">
      <c r="A401" t="s">
        <v>107</v>
      </c>
      <c r="B401" t="s">
        <v>363</v>
      </c>
      <c r="C401">
        <v>5.1664319329463089E-2</v>
      </c>
    </row>
    <row r="402" spans="1:3" x14ac:dyDescent="0.35">
      <c r="A402" t="s">
        <v>108</v>
      </c>
      <c r="B402" t="s">
        <v>363</v>
      </c>
      <c r="C402">
        <v>0.17295740920234906</v>
      </c>
    </row>
    <row r="403" spans="1:3" x14ac:dyDescent="0.35">
      <c r="A403" t="s">
        <v>109</v>
      </c>
      <c r="B403" t="s">
        <v>363</v>
      </c>
      <c r="C403">
        <v>0.10379060026532712</v>
      </c>
    </row>
    <row r="404" spans="1:3" x14ac:dyDescent="0.35">
      <c r="A404" t="s">
        <v>110</v>
      </c>
      <c r="B404" t="s">
        <v>363</v>
      </c>
      <c r="C404">
        <v>7.6862145256890002E-2</v>
      </c>
    </row>
    <row r="405" spans="1:3" x14ac:dyDescent="0.35">
      <c r="A405" t="s">
        <v>111</v>
      </c>
      <c r="B405" t="s">
        <v>363</v>
      </c>
      <c r="C405">
        <v>6.0917850726767926E-2</v>
      </c>
    </row>
    <row r="406" spans="1:3" x14ac:dyDescent="0.35">
      <c r="A406" t="s">
        <v>112</v>
      </c>
      <c r="B406" t="s">
        <v>363</v>
      </c>
      <c r="C406">
        <v>0.25204429849977467</v>
      </c>
    </row>
    <row r="407" spans="1:3" x14ac:dyDescent="0.35">
      <c r="A407" t="s">
        <v>113</v>
      </c>
      <c r="B407" t="s">
        <v>363</v>
      </c>
      <c r="C407">
        <v>7.9873862366278137E-2</v>
      </c>
    </row>
    <row r="408" spans="1:3" x14ac:dyDescent="0.35">
      <c r="A408" t="s">
        <v>114</v>
      </c>
      <c r="B408" t="s">
        <v>363</v>
      </c>
      <c r="C408">
        <v>0.24337024842861418</v>
      </c>
    </row>
    <row r="409" spans="1:3" x14ac:dyDescent="0.35">
      <c r="A409" t="s">
        <v>115</v>
      </c>
      <c r="B409" t="s">
        <v>363</v>
      </c>
      <c r="C409">
        <v>0.1815132717830352</v>
      </c>
    </row>
    <row r="410" spans="1:3" x14ac:dyDescent="0.35">
      <c r="A410" t="s">
        <v>116</v>
      </c>
      <c r="B410" t="s">
        <v>363</v>
      </c>
      <c r="C410">
        <v>5.6287609936738155E-2</v>
      </c>
    </row>
    <row r="411" spans="1:3" x14ac:dyDescent="0.35">
      <c r="A411" t="s">
        <v>117</v>
      </c>
      <c r="B411" t="s">
        <v>363</v>
      </c>
      <c r="C411">
        <v>9.0608146621651245E-2</v>
      </c>
    </row>
    <row r="412" spans="1:3" x14ac:dyDescent="0.35">
      <c r="A412" t="s">
        <v>118</v>
      </c>
      <c r="B412" t="s">
        <v>363</v>
      </c>
      <c r="C412">
        <v>9.0111001993869594E-2</v>
      </c>
    </row>
    <row r="413" spans="1:3" x14ac:dyDescent="0.35">
      <c r="A413" t="s">
        <v>119</v>
      </c>
      <c r="B413" t="s">
        <v>363</v>
      </c>
      <c r="C413">
        <v>0.1569073505081541</v>
      </c>
    </row>
    <row r="414" spans="1:3" x14ac:dyDescent="0.35">
      <c r="A414" t="s">
        <v>120</v>
      </c>
      <c r="B414" t="s">
        <v>363</v>
      </c>
      <c r="C414">
        <v>0.17868828843660609</v>
      </c>
    </row>
    <row r="415" spans="1:3" x14ac:dyDescent="0.35">
      <c r="A415" t="s">
        <v>121</v>
      </c>
      <c r="B415" t="s">
        <v>363</v>
      </c>
      <c r="C415">
        <v>9.8582247270165554E-2</v>
      </c>
    </row>
    <row r="416" spans="1:3" x14ac:dyDescent="0.35">
      <c r="A416" t="s">
        <v>122</v>
      </c>
      <c r="B416" t="s">
        <v>363</v>
      </c>
      <c r="C416">
        <v>0.11454807664008006</v>
      </c>
    </row>
    <row r="417" spans="1:3" x14ac:dyDescent="0.35">
      <c r="A417" t="s">
        <v>123</v>
      </c>
      <c r="B417" t="s">
        <v>363</v>
      </c>
      <c r="C417">
        <v>0.14466844935853138</v>
      </c>
    </row>
    <row r="418" spans="1:3" x14ac:dyDescent="0.35">
      <c r="A418" t="s">
        <v>124</v>
      </c>
      <c r="B418" t="s">
        <v>363</v>
      </c>
      <c r="C418">
        <v>0.10940558818295071</v>
      </c>
    </row>
    <row r="419" spans="1:3" x14ac:dyDescent="0.35">
      <c r="A419" t="s">
        <v>125</v>
      </c>
      <c r="B419" t="s">
        <v>363</v>
      </c>
      <c r="C419">
        <v>4.9958384929254376E-2</v>
      </c>
    </row>
    <row r="420" spans="1:3" x14ac:dyDescent="0.35">
      <c r="A420" t="s">
        <v>126</v>
      </c>
      <c r="B420" t="s">
        <v>363</v>
      </c>
      <c r="C420">
        <v>0.10646119977985691</v>
      </c>
    </row>
    <row r="421" spans="1:3" x14ac:dyDescent="0.35">
      <c r="A421" t="s">
        <v>127</v>
      </c>
      <c r="B421" t="s">
        <v>363</v>
      </c>
      <c r="C421">
        <v>0.19213395169547673</v>
      </c>
    </row>
    <row r="422" spans="1:3" x14ac:dyDescent="0.35">
      <c r="A422" t="s">
        <v>128</v>
      </c>
      <c r="B422" t="s">
        <v>363</v>
      </c>
      <c r="C422">
        <v>0.13327444376966818</v>
      </c>
    </row>
    <row r="423" spans="1:3" x14ac:dyDescent="0.35">
      <c r="A423" t="s">
        <v>129</v>
      </c>
      <c r="B423" t="s">
        <v>363</v>
      </c>
      <c r="C423">
        <v>0.25018531461126287</v>
      </c>
    </row>
    <row r="424" spans="1:3" x14ac:dyDescent="0.35">
      <c r="A424" t="s">
        <v>130</v>
      </c>
      <c r="B424" t="s">
        <v>363</v>
      </c>
      <c r="C424">
        <v>0.15611281668722923</v>
      </c>
    </row>
    <row r="425" spans="1:3" x14ac:dyDescent="0.35">
      <c r="A425" t="s">
        <v>131</v>
      </c>
      <c r="B425" t="s">
        <v>363</v>
      </c>
      <c r="C425">
        <v>0.12111022151054177</v>
      </c>
    </row>
    <row r="426" spans="1:3" x14ac:dyDescent="0.35">
      <c r="A426" t="s">
        <v>132</v>
      </c>
      <c r="B426" t="s">
        <v>363</v>
      </c>
      <c r="C426">
        <v>0.1278296457347487</v>
      </c>
    </row>
    <row r="427" spans="1:3" x14ac:dyDescent="0.35">
      <c r="A427" t="s">
        <v>133</v>
      </c>
      <c r="B427" t="s">
        <v>363</v>
      </c>
      <c r="C427">
        <v>6.91543036262533E-2</v>
      </c>
    </row>
    <row r="428" spans="1:3" x14ac:dyDescent="0.35">
      <c r="A428" t="s">
        <v>134</v>
      </c>
      <c r="B428" t="s">
        <v>363</v>
      </c>
      <c r="C428">
        <v>0.11154061624649859</v>
      </c>
    </row>
    <row r="429" spans="1:3" x14ac:dyDescent="0.35">
      <c r="A429" t="s">
        <v>135</v>
      </c>
      <c r="B429" t="s">
        <v>363</v>
      </c>
      <c r="C429">
        <v>0.11420772627699155</v>
      </c>
    </row>
    <row r="430" spans="1:3" x14ac:dyDescent="0.35">
      <c r="A430" t="s">
        <v>136</v>
      </c>
      <c r="B430" t="s">
        <v>363</v>
      </c>
      <c r="C430">
        <v>0.10610546531167481</v>
      </c>
    </row>
    <row r="431" spans="1:3" x14ac:dyDescent="0.35">
      <c r="A431" t="s">
        <v>137</v>
      </c>
      <c r="B431" t="s">
        <v>363</v>
      </c>
      <c r="C431">
        <v>6.2640533280270624E-2</v>
      </c>
    </row>
    <row r="432" spans="1:3" x14ac:dyDescent="0.35">
      <c r="A432" t="s">
        <v>138</v>
      </c>
      <c r="B432" t="s">
        <v>363</v>
      </c>
      <c r="C432">
        <v>0.1751761075857251</v>
      </c>
    </row>
    <row r="433" spans="1:3" x14ac:dyDescent="0.35">
      <c r="A433" t="s">
        <v>139</v>
      </c>
      <c r="B433" t="s">
        <v>363</v>
      </c>
      <c r="C433">
        <v>4.4828066267576225E-2</v>
      </c>
    </row>
    <row r="434" spans="1:3" x14ac:dyDescent="0.35">
      <c r="A434" t="s">
        <v>140</v>
      </c>
      <c r="B434" t="s">
        <v>363</v>
      </c>
      <c r="C434">
        <v>0.14371502367628067</v>
      </c>
    </row>
    <row r="435" spans="1:3" x14ac:dyDescent="0.35">
      <c r="A435" t="s">
        <v>141</v>
      </c>
      <c r="B435" t="s">
        <v>363</v>
      </c>
      <c r="C435">
        <v>0.10310798020078514</v>
      </c>
    </row>
    <row r="436" spans="1:3" x14ac:dyDescent="0.35">
      <c r="A436" t="s">
        <v>142</v>
      </c>
      <c r="B436" t="s">
        <v>363</v>
      </c>
      <c r="C436">
        <v>6.5796197874080128E-2</v>
      </c>
    </row>
    <row r="437" spans="1:3" x14ac:dyDescent="0.35">
      <c r="A437" t="s">
        <v>143</v>
      </c>
      <c r="B437" t="s">
        <v>363</v>
      </c>
      <c r="C437">
        <v>0.16387706434286478</v>
      </c>
    </row>
    <row r="438" spans="1:3" x14ac:dyDescent="0.35">
      <c r="A438" t="s">
        <v>144</v>
      </c>
      <c r="B438" t="s">
        <v>363</v>
      </c>
      <c r="C438">
        <v>6.3092275595103442E-2</v>
      </c>
    </row>
    <row r="439" spans="1:3" x14ac:dyDescent="0.35">
      <c r="A439" t="s">
        <v>145</v>
      </c>
      <c r="B439" t="s">
        <v>363</v>
      </c>
      <c r="C439">
        <v>0.17661400120317894</v>
      </c>
    </row>
    <row r="440" spans="1:3" x14ac:dyDescent="0.35">
      <c r="A440" t="s">
        <v>146</v>
      </c>
      <c r="B440" t="s">
        <v>363</v>
      </c>
      <c r="C440">
        <v>6.1187939242802088E-2</v>
      </c>
    </row>
    <row r="441" spans="1:3" x14ac:dyDescent="0.35">
      <c r="A441" t="s">
        <v>147</v>
      </c>
      <c r="B441" t="s">
        <v>363</v>
      </c>
      <c r="C441">
        <v>0.14192871639340524</v>
      </c>
    </row>
    <row r="442" spans="1:3" x14ac:dyDescent="0.35">
      <c r="A442" t="s">
        <v>148</v>
      </c>
      <c r="B442" t="s">
        <v>363</v>
      </c>
      <c r="C442">
        <v>0.18702637714951909</v>
      </c>
    </row>
    <row r="443" spans="1:3" x14ac:dyDescent="0.35">
      <c r="A443" t="s">
        <v>149</v>
      </c>
      <c r="B443" t="s">
        <v>363</v>
      </c>
      <c r="C443">
        <v>0.20888939584046234</v>
      </c>
    </row>
    <row r="444" spans="1:3" x14ac:dyDescent="0.35">
      <c r="A444" t="s">
        <v>150</v>
      </c>
      <c r="B444" t="s">
        <v>363</v>
      </c>
      <c r="C444">
        <v>0.18495211458598187</v>
      </c>
    </row>
    <row r="445" spans="1:3" x14ac:dyDescent="0.35">
      <c r="A445" t="s">
        <v>151</v>
      </c>
      <c r="B445" t="s">
        <v>363</v>
      </c>
      <c r="C445">
        <v>0.12077349061275944</v>
      </c>
    </row>
    <row r="446" spans="1:3" x14ac:dyDescent="0.35">
      <c r="A446" t="s">
        <v>152</v>
      </c>
      <c r="B446" t="s">
        <v>363</v>
      </c>
      <c r="C446">
        <v>0.26812560620756548</v>
      </c>
    </row>
    <row r="447" spans="1:3" x14ac:dyDescent="0.35">
      <c r="A447" t="s">
        <v>153</v>
      </c>
      <c r="B447" t="s">
        <v>363</v>
      </c>
      <c r="C447">
        <v>0.11814206201961304</v>
      </c>
    </row>
    <row r="448" spans="1:3" x14ac:dyDescent="0.35">
      <c r="A448" t="s">
        <v>154</v>
      </c>
      <c r="B448" t="s">
        <v>363</v>
      </c>
      <c r="C448">
        <v>0.14884258516068963</v>
      </c>
    </row>
    <row r="449" spans="1:3" x14ac:dyDescent="0.35">
      <c r="A449" t="s">
        <v>155</v>
      </c>
      <c r="B449" t="s">
        <v>363</v>
      </c>
      <c r="C449">
        <v>0.22331479274268309</v>
      </c>
    </row>
    <row r="450" spans="1:3" x14ac:dyDescent="0.35">
      <c r="A450" t="s">
        <v>156</v>
      </c>
      <c r="B450" t="s">
        <v>363</v>
      </c>
      <c r="C450">
        <v>0.17705512008753208</v>
      </c>
    </row>
    <row r="451" spans="1:3" x14ac:dyDescent="0.35">
      <c r="A451" t="s">
        <v>157</v>
      </c>
      <c r="B451" t="s">
        <v>363</v>
      </c>
      <c r="C451">
        <v>0.10033808613846833</v>
      </c>
    </row>
    <row r="452" spans="1:3" x14ac:dyDescent="0.35">
      <c r="A452" t="s">
        <v>158</v>
      </c>
      <c r="B452" t="s">
        <v>363</v>
      </c>
      <c r="C452">
        <v>0.17024769533293643</v>
      </c>
    </row>
    <row r="453" spans="1:3" x14ac:dyDescent="0.35">
      <c r="A453" t="s">
        <v>159</v>
      </c>
      <c r="B453" t="s">
        <v>363</v>
      </c>
      <c r="C453">
        <v>6.4000000000000001E-2</v>
      </c>
    </row>
    <row r="454" spans="1:3" x14ac:dyDescent="0.35">
      <c r="A454" t="s">
        <v>160</v>
      </c>
      <c r="B454" t="s">
        <v>363</v>
      </c>
      <c r="C454">
        <v>0.19529394019382329</v>
      </c>
    </row>
    <row r="455" spans="1:3" x14ac:dyDescent="0.35">
      <c r="A455" t="s">
        <v>161</v>
      </c>
      <c r="B455" t="s">
        <v>363</v>
      </c>
      <c r="C455">
        <v>4.2837227984783691E-2</v>
      </c>
    </row>
    <row r="456" spans="1:3" x14ac:dyDescent="0.35">
      <c r="A456" t="s">
        <v>162</v>
      </c>
      <c r="B456" t="s">
        <v>363</v>
      </c>
      <c r="C456">
        <v>0.16985854689078717</v>
      </c>
    </row>
    <row r="457" spans="1:3" x14ac:dyDescent="0.35">
      <c r="A457" t="s">
        <v>163</v>
      </c>
      <c r="B457" t="s">
        <v>363</v>
      </c>
      <c r="C457">
        <v>0.20992251647970395</v>
      </c>
    </row>
    <row r="458" spans="1:3" x14ac:dyDescent="0.35">
      <c r="A458" t="s">
        <v>164</v>
      </c>
      <c r="B458" t="s">
        <v>363</v>
      </c>
      <c r="C458">
        <v>0.24890362605626271</v>
      </c>
    </row>
    <row r="459" spans="1:3" x14ac:dyDescent="0.35">
      <c r="A459" t="s">
        <v>165</v>
      </c>
      <c r="B459" t="s">
        <v>363</v>
      </c>
      <c r="C459">
        <v>9.249053662881318E-2</v>
      </c>
    </row>
    <row r="460" spans="1:3" x14ac:dyDescent="0.35">
      <c r="A460" t="s">
        <v>166</v>
      </c>
      <c r="B460" t="s">
        <v>363</v>
      </c>
      <c r="C460">
        <v>0.15447061185852384</v>
      </c>
    </row>
    <row r="461" spans="1:3" x14ac:dyDescent="0.35">
      <c r="A461" t="s">
        <v>167</v>
      </c>
      <c r="B461" t="s">
        <v>363</v>
      </c>
      <c r="C461">
        <v>0.11885466053203167</v>
      </c>
    </row>
    <row r="462" spans="1:3" x14ac:dyDescent="0.35">
      <c r="A462" t="s">
        <v>168</v>
      </c>
      <c r="B462" t="s">
        <v>363</v>
      </c>
      <c r="C462">
        <v>8.350131021971377E-2</v>
      </c>
    </row>
    <row r="463" spans="1:3" x14ac:dyDescent="0.35">
      <c r="A463" t="s">
        <v>169</v>
      </c>
      <c r="B463" t="s">
        <v>363</v>
      </c>
      <c r="C463">
        <v>0.20706201429092996</v>
      </c>
    </row>
    <row r="464" spans="1:3" x14ac:dyDescent="0.35">
      <c r="A464" t="s">
        <v>170</v>
      </c>
      <c r="B464" t="s">
        <v>363</v>
      </c>
      <c r="C464">
        <v>0.13885898815931108</v>
      </c>
    </row>
    <row r="465" spans="1:3" x14ac:dyDescent="0.35">
      <c r="A465" t="s">
        <v>171</v>
      </c>
      <c r="B465" t="s">
        <v>363</v>
      </c>
      <c r="C465">
        <v>0.21784240221136733</v>
      </c>
    </row>
    <row r="466" spans="1:3" x14ac:dyDescent="0.35">
      <c r="A466" t="s">
        <v>172</v>
      </c>
      <c r="B466" t="s">
        <v>363</v>
      </c>
      <c r="C466">
        <v>0.19367332600745799</v>
      </c>
    </row>
    <row r="467" spans="1:3" x14ac:dyDescent="0.35">
      <c r="A467" t="s">
        <v>173</v>
      </c>
      <c r="B467" t="s">
        <v>363</v>
      </c>
      <c r="C467">
        <v>0.19972608403535067</v>
      </c>
    </row>
    <row r="468" spans="1:3" x14ac:dyDescent="0.35">
      <c r="A468" t="s">
        <v>174</v>
      </c>
      <c r="B468" t="s">
        <v>363</v>
      </c>
      <c r="C468">
        <v>9.1005481986148398E-2</v>
      </c>
    </row>
    <row r="469" spans="1:3" x14ac:dyDescent="0.35">
      <c r="A469" t="s">
        <v>175</v>
      </c>
      <c r="B469" t="s">
        <v>363</v>
      </c>
      <c r="C469">
        <v>0.18725428202237923</v>
      </c>
    </row>
    <row r="470" spans="1:3" x14ac:dyDescent="0.35">
      <c r="A470" t="s">
        <v>176</v>
      </c>
      <c r="B470" t="s">
        <v>363</v>
      </c>
      <c r="C470">
        <v>0.13184144655732805</v>
      </c>
    </row>
    <row r="471" spans="1:3" x14ac:dyDescent="0.35">
      <c r="A471" t="s">
        <v>177</v>
      </c>
      <c r="B471" t="s">
        <v>363</v>
      </c>
      <c r="C471">
        <v>0.19599682374524247</v>
      </c>
    </row>
    <row r="472" spans="1:3" x14ac:dyDescent="0.35">
      <c r="A472" t="s">
        <v>178</v>
      </c>
      <c r="B472" t="s">
        <v>363</v>
      </c>
      <c r="C472">
        <v>0.10316598907264667</v>
      </c>
    </row>
    <row r="473" spans="1:3" x14ac:dyDescent="0.35">
      <c r="A473" t="s">
        <v>179</v>
      </c>
      <c r="B473" t="s">
        <v>363</v>
      </c>
      <c r="C473">
        <v>6.081027035674292E-2</v>
      </c>
    </row>
    <row r="474" spans="1:3" x14ac:dyDescent="0.35">
      <c r="A474" t="s">
        <v>180</v>
      </c>
      <c r="B474" t="s">
        <v>363</v>
      </c>
      <c r="C474">
        <v>0.11574742268041237</v>
      </c>
    </row>
    <row r="475" spans="1:3" x14ac:dyDescent="0.35">
      <c r="A475" t="s">
        <v>181</v>
      </c>
      <c r="B475" t="s">
        <v>363</v>
      </c>
      <c r="C475">
        <v>0.11018686563151173</v>
      </c>
    </row>
    <row r="476" spans="1:3" x14ac:dyDescent="0.35">
      <c r="A476" t="s">
        <v>182</v>
      </c>
      <c r="B476" t="s">
        <v>363</v>
      </c>
      <c r="C476">
        <v>7.2519356759976172E-2</v>
      </c>
    </row>
    <row r="477" spans="1:3" x14ac:dyDescent="0.35">
      <c r="A477" t="s">
        <v>183</v>
      </c>
      <c r="B477" t="s">
        <v>363</v>
      </c>
      <c r="C477">
        <v>0.19973552064904662</v>
      </c>
    </row>
    <row r="478" spans="1:3" x14ac:dyDescent="0.35">
      <c r="A478" t="s">
        <v>184</v>
      </c>
      <c r="B478" t="s">
        <v>363</v>
      </c>
      <c r="C478">
        <v>0.11991615077188308</v>
      </c>
    </row>
    <row r="479" spans="1:3" x14ac:dyDescent="0.35">
      <c r="A479" t="s">
        <v>185</v>
      </c>
      <c r="B479" t="s">
        <v>363</v>
      </c>
      <c r="C479">
        <v>0.21560142913854705</v>
      </c>
    </row>
    <row r="480" spans="1:3" x14ac:dyDescent="0.35">
      <c r="A480" t="s">
        <v>186</v>
      </c>
      <c r="B480" t="s">
        <v>363</v>
      </c>
      <c r="C480">
        <v>0.21297983288308098</v>
      </c>
    </row>
    <row r="481" spans="1:3" x14ac:dyDescent="0.35">
      <c r="A481" t="s">
        <v>187</v>
      </c>
      <c r="B481" t="s">
        <v>363</v>
      </c>
      <c r="C481">
        <v>0.15949049668024962</v>
      </c>
    </row>
    <row r="482" spans="1:3" x14ac:dyDescent="0.35">
      <c r="A482" t="s">
        <v>188</v>
      </c>
      <c r="B482" t="s">
        <v>363</v>
      </c>
      <c r="C482">
        <v>0.14766380236305049</v>
      </c>
    </row>
    <row r="483" spans="1:3" x14ac:dyDescent="0.35">
      <c r="A483" t="s">
        <v>189</v>
      </c>
      <c r="B483" t="s">
        <v>363</v>
      </c>
      <c r="C483">
        <v>0.21637309611731811</v>
      </c>
    </row>
    <row r="484" spans="1:3" x14ac:dyDescent="0.35">
      <c r="A484" t="s">
        <v>190</v>
      </c>
      <c r="B484" t="s">
        <v>363</v>
      </c>
      <c r="C484">
        <v>5.3406407602833571E-2</v>
      </c>
    </row>
    <row r="485" spans="1:3" x14ac:dyDescent="0.35">
      <c r="A485" t="s">
        <v>191</v>
      </c>
      <c r="B485" t="s">
        <v>363</v>
      </c>
      <c r="C485">
        <v>0.11131305510784953</v>
      </c>
    </row>
    <row r="486" spans="1:3" x14ac:dyDescent="0.35">
      <c r="A486" t="s">
        <v>192</v>
      </c>
      <c r="B486" t="s">
        <v>363</v>
      </c>
      <c r="C486">
        <v>7.8547915142648139E-2</v>
      </c>
    </row>
    <row r="487" spans="1:3" x14ac:dyDescent="0.35">
      <c r="A487" t="s">
        <v>193</v>
      </c>
      <c r="B487" t="s">
        <v>363</v>
      </c>
      <c r="C487">
        <v>0.1255645386116532</v>
      </c>
    </row>
    <row r="488" spans="1:3" x14ac:dyDescent="0.35">
      <c r="A488" t="s">
        <v>194</v>
      </c>
      <c r="B488" t="s">
        <v>363</v>
      </c>
      <c r="C488">
        <v>0.12788118746816934</v>
      </c>
    </row>
    <row r="489" spans="1:3" x14ac:dyDescent="0.35">
      <c r="A489" t="s">
        <v>195</v>
      </c>
      <c r="B489" t="s">
        <v>363</v>
      </c>
      <c r="C489">
        <v>3.8752163451390938E-2</v>
      </c>
    </row>
    <row r="490" spans="1:3" x14ac:dyDescent="0.35">
      <c r="A490" t="s">
        <v>196</v>
      </c>
      <c r="B490" t="s">
        <v>363</v>
      </c>
      <c r="C490">
        <v>0.14349880690590933</v>
      </c>
    </row>
    <row r="491" spans="1:3" x14ac:dyDescent="0.35">
      <c r="A491" t="s">
        <v>197</v>
      </c>
      <c r="B491" t="s">
        <v>363</v>
      </c>
      <c r="C491">
        <v>8.8695079809116339E-2</v>
      </c>
    </row>
    <row r="492" spans="1:3" x14ac:dyDescent="0.35">
      <c r="A492" t="s">
        <v>198</v>
      </c>
      <c r="B492" t="s">
        <v>363</v>
      </c>
      <c r="C492">
        <v>9.6395241360803838E-2</v>
      </c>
    </row>
    <row r="493" spans="1:3" x14ac:dyDescent="0.35">
      <c r="A493" t="s">
        <v>199</v>
      </c>
      <c r="B493" t="s">
        <v>363</v>
      </c>
      <c r="C493">
        <v>0.21737763995977205</v>
      </c>
    </row>
    <row r="494" spans="1:3" x14ac:dyDescent="0.35">
      <c r="A494" t="s">
        <v>200</v>
      </c>
      <c r="B494" t="s">
        <v>363</v>
      </c>
      <c r="C494">
        <v>0.11701264823867248</v>
      </c>
    </row>
    <row r="495" spans="1:3" x14ac:dyDescent="0.35">
      <c r="A495" t="s">
        <v>201</v>
      </c>
      <c r="B495" t="s">
        <v>363</v>
      </c>
      <c r="C495">
        <v>0.16965427500953492</v>
      </c>
    </row>
    <row r="496" spans="1:3" x14ac:dyDescent="0.35">
      <c r="A496" t="s">
        <v>202</v>
      </c>
      <c r="B496" t="s">
        <v>363</v>
      </c>
      <c r="C496">
        <v>0.12333609253003423</v>
      </c>
    </row>
    <row r="497" spans="1:3" x14ac:dyDescent="0.35">
      <c r="A497" t="s">
        <v>203</v>
      </c>
      <c r="B497" t="s">
        <v>363</v>
      </c>
      <c r="C497">
        <v>0.21468953622077425</v>
      </c>
    </row>
    <row r="498" spans="1:3" x14ac:dyDescent="0.35">
      <c r="A498" t="s">
        <v>204</v>
      </c>
      <c r="B498" t="s">
        <v>363</v>
      </c>
      <c r="C498">
        <v>0.1525717217495404</v>
      </c>
    </row>
    <row r="499" spans="1:3" x14ac:dyDescent="0.35">
      <c r="A499" t="s">
        <v>205</v>
      </c>
      <c r="B499" t="s">
        <v>363</v>
      </c>
      <c r="C499">
        <v>0.14792195253384827</v>
      </c>
    </row>
    <row r="500" spans="1:3" x14ac:dyDescent="0.35">
      <c r="A500" t="s">
        <v>206</v>
      </c>
      <c r="B500" t="s">
        <v>363</v>
      </c>
      <c r="C500">
        <v>5.894305320381428E-2</v>
      </c>
    </row>
    <row r="501" spans="1:3" x14ac:dyDescent="0.35">
      <c r="A501" t="s">
        <v>207</v>
      </c>
      <c r="B501" t="s">
        <v>363</v>
      </c>
      <c r="C501">
        <v>7.0115682242697264E-2</v>
      </c>
    </row>
    <row r="502" spans="1:3" x14ac:dyDescent="0.35">
      <c r="A502" t="s">
        <v>208</v>
      </c>
      <c r="B502" t="s">
        <v>363</v>
      </c>
      <c r="C502">
        <v>0.10221232312645055</v>
      </c>
    </row>
    <row r="503" spans="1:3" x14ac:dyDescent="0.35">
      <c r="A503" t="s">
        <v>209</v>
      </c>
      <c r="B503" t="s">
        <v>363</v>
      </c>
      <c r="C503">
        <v>0.12059917563084346</v>
      </c>
    </row>
    <row r="504" spans="1:3" x14ac:dyDescent="0.35">
      <c r="A504" t="s">
        <v>210</v>
      </c>
      <c r="B504" t="s">
        <v>363</v>
      </c>
      <c r="C504">
        <v>0.12962170896302633</v>
      </c>
    </row>
    <row r="505" spans="1:3" x14ac:dyDescent="0.35">
      <c r="A505" t="s">
        <v>211</v>
      </c>
      <c r="B505" t="s">
        <v>363</v>
      </c>
      <c r="C505">
        <v>0.12653847940179277</v>
      </c>
    </row>
    <row r="506" spans="1:3" x14ac:dyDescent="0.35">
      <c r="A506" t="s">
        <v>212</v>
      </c>
      <c r="B506" t="s">
        <v>363</v>
      </c>
      <c r="C506">
        <v>0.1751438925602217</v>
      </c>
    </row>
    <row r="507" spans="1:3" x14ac:dyDescent="0.35">
      <c r="A507" t="s">
        <v>213</v>
      </c>
      <c r="B507" t="s">
        <v>363</v>
      </c>
      <c r="C507">
        <v>8.8497066437904989E-2</v>
      </c>
    </row>
    <row r="508" spans="1:3" x14ac:dyDescent="0.35">
      <c r="A508" t="s">
        <v>214</v>
      </c>
      <c r="B508" t="s">
        <v>363</v>
      </c>
      <c r="C508">
        <v>0.13413808664259927</v>
      </c>
    </row>
    <row r="509" spans="1:3" x14ac:dyDescent="0.35">
      <c r="A509" t="s">
        <v>215</v>
      </c>
      <c r="B509" t="s">
        <v>363</v>
      </c>
      <c r="C509">
        <v>9.9334875650665122E-2</v>
      </c>
    </row>
    <row r="510" spans="1:3" x14ac:dyDescent="0.35">
      <c r="A510" t="s">
        <v>216</v>
      </c>
      <c r="B510" t="s">
        <v>363</v>
      </c>
      <c r="C510">
        <v>0.13144503868321306</v>
      </c>
    </row>
    <row r="511" spans="1:3" x14ac:dyDescent="0.35">
      <c r="A511" t="s">
        <v>217</v>
      </c>
      <c r="B511" t="s">
        <v>363</v>
      </c>
      <c r="C511">
        <v>0.17860828703805362</v>
      </c>
    </row>
    <row r="512" spans="1:3" x14ac:dyDescent="0.35">
      <c r="A512" t="s">
        <v>218</v>
      </c>
      <c r="B512" t="s">
        <v>363</v>
      </c>
      <c r="C512">
        <v>9.0115639439649897E-2</v>
      </c>
    </row>
    <row r="513" spans="1:3" x14ac:dyDescent="0.35">
      <c r="A513" t="s">
        <v>219</v>
      </c>
      <c r="B513" t="s">
        <v>363</v>
      </c>
      <c r="C513">
        <v>0.17121279776349765</v>
      </c>
    </row>
    <row r="514" spans="1:3" x14ac:dyDescent="0.35">
      <c r="A514" t="s">
        <v>220</v>
      </c>
      <c r="B514" t="s">
        <v>363</v>
      </c>
      <c r="C514">
        <v>7.3985048625046859E-2</v>
      </c>
    </row>
    <row r="515" spans="1:3" x14ac:dyDescent="0.35">
      <c r="A515" t="s">
        <v>221</v>
      </c>
      <c r="B515" t="s">
        <v>363</v>
      </c>
      <c r="C515">
        <v>0.12520483879877004</v>
      </c>
    </row>
    <row r="516" spans="1:3" x14ac:dyDescent="0.35">
      <c r="A516" t="s">
        <v>222</v>
      </c>
      <c r="B516" t="s">
        <v>363</v>
      </c>
      <c r="C516">
        <v>8.7902813299232732E-2</v>
      </c>
    </row>
    <row r="517" spans="1:3" x14ac:dyDescent="0.35">
      <c r="A517" t="s">
        <v>223</v>
      </c>
      <c r="B517" t="s">
        <v>363</v>
      </c>
      <c r="C517">
        <v>0.19051049814738574</v>
      </c>
    </row>
    <row r="518" spans="1:3" x14ac:dyDescent="0.35">
      <c r="A518" t="s">
        <v>224</v>
      </c>
      <c r="B518" t="s">
        <v>363</v>
      </c>
      <c r="C518">
        <v>0.12743307266396484</v>
      </c>
    </row>
    <row r="519" spans="1:3" x14ac:dyDescent="0.35">
      <c r="A519" t="s">
        <v>225</v>
      </c>
      <c r="B519" t="s">
        <v>363</v>
      </c>
      <c r="C519">
        <v>0.15869782304773317</v>
      </c>
    </row>
    <row r="520" spans="1:3" x14ac:dyDescent="0.35">
      <c r="A520" t="s">
        <v>226</v>
      </c>
      <c r="B520" t="s">
        <v>363</v>
      </c>
      <c r="C520">
        <v>0.18238605547139464</v>
      </c>
    </row>
    <row r="521" spans="1:3" x14ac:dyDescent="0.35">
      <c r="A521" t="s">
        <v>227</v>
      </c>
      <c r="B521" t="s">
        <v>363</v>
      </c>
      <c r="C521">
        <v>0.10233095549080679</v>
      </c>
    </row>
    <row r="522" spans="1:3" x14ac:dyDescent="0.35">
      <c r="A522" t="s">
        <v>228</v>
      </c>
      <c r="B522" t="s">
        <v>363</v>
      </c>
      <c r="C522">
        <v>0.10660427570300718</v>
      </c>
    </row>
    <row r="523" spans="1:3" x14ac:dyDescent="0.35">
      <c r="A523" t="s">
        <v>229</v>
      </c>
      <c r="B523" t="s">
        <v>363</v>
      </c>
      <c r="C523">
        <v>0.10918332632927098</v>
      </c>
    </row>
    <row r="524" spans="1:3" x14ac:dyDescent="0.35">
      <c r="A524" t="s">
        <v>230</v>
      </c>
      <c r="B524" t="s">
        <v>363</v>
      </c>
      <c r="C524">
        <v>0.21437075579857132</v>
      </c>
    </row>
    <row r="525" spans="1:3" x14ac:dyDescent="0.35">
      <c r="A525" t="s">
        <v>231</v>
      </c>
      <c r="B525" t="s">
        <v>363</v>
      </c>
      <c r="C525">
        <v>0.14243804365665519</v>
      </c>
    </row>
    <row r="526" spans="1:3" x14ac:dyDescent="0.35">
      <c r="A526" t="s">
        <v>232</v>
      </c>
      <c r="B526" t="s">
        <v>363</v>
      </c>
      <c r="C526">
        <v>6.4059871605616395E-2</v>
      </c>
    </row>
    <row r="527" spans="1:3" x14ac:dyDescent="0.35">
      <c r="A527" t="s">
        <v>233</v>
      </c>
      <c r="B527" t="s">
        <v>363</v>
      </c>
      <c r="C527">
        <v>0.14608161174662795</v>
      </c>
    </row>
    <row r="528" spans="1:3" x14ac:dyDescent="0.35">
      <c r="A528" t="s">
        <v>234</v>
      </c>
      <c r="B528" t="s">
        <v>363</v>
      </c>
      <c r="C528">
        <v>5.526590198123045E-2</v>
      </c>
    </row>
    <row r="529" spans="1:3" x14ac:dyDescent="0.35">
      <c r="A529" t="s">
        <v>235</v>
      </c>
      <c r="B529" t="s">
        <v>363</v>
      </c>
      <c r="C529">
        <v>0.13947165374582063</v>
      </c>
    </row>
    <row r="530" spans="1:3" x14ac:dyDescent="0.35">
      <c r="A530" t="s">
        <v>236</v>
      </c>
      <c r="B530" t="s">
        <v>363</v>
      </c>
      <c r="C530">
        <v>0.10498141263940521</v>
      </c>
    </row>
    <row r="531" spans="1:3" x14ac:dyDescent="0.35">
      <c r="A531" t="s">
        <v>237</v>
      </c>
      <c r="B531" t="s">
        <v>363</v>
      </c>
      <c r="C531">
        <v>0.20451730226919326</v>
      </c>
    </row>
    <row r="532" spans="1:3" x14ac:dyDescent="0.35">
      <c r="A532" t="s">
        <v>238</v>
      </c>
      <c r="B532" t="s">
        <v>363</v>
      </c>
      <c r="C532">
        <v>0.14056589942823633</v>
      </c>
    </row>
    <row r="533" spans="1:3" x14ac:dyDescent="0.35">
      <c r="A533" t="s">
        <v>239</v>
      </c>
      <c r="B533" t="s">
        <v>363</v>
      </c>
      <c r="C533">
        <v>0.11361413375718303</v>
      </c>
    </row>
    <row r="534" spans="1:3" x14ac:dyDescent="0.35">
      <c r="A534" t="s">
        <v>240</v>
      </c>
      <c r="B534" t="s">
        <v>363</v>
      </c>
      <c r="C534">
        <v>6.1175045427013929E-2</v>
      </c>
    </row>
    <row r="535" spans="1:3" x14ac:dyDescent="0.35">
      <c r="A535" t="s">
        <v>241</v>
      </c>
      <c r="B535" t="s">
        <v>363</v>
      </c>
      <c r="C535">
        <v>0.12061506385196769</v>
      </c>
    </row>
    <row r="536" spans="1:3" x14ac:dyDescent="0.35">
      <c r="A536" t="s">
        <v>242</v>
      </c>
      <c r="B536" t="s">
        <v>363</v>
      </c>
      <c r="C536">
        <v>5.3318868531018963E-2</v>
      </c>
    </row>
    <row r="537" spans="1:3" x14ac:dyDescent="0.35">
      <c r="A537" t="s">
        <v>243</v>
      </c>
      <c r="B537" t="s">
        <v>363</v>
      </c>
      <c r="C537">
        <v>0.16802329157525681</v>
      </c>
    </row>
    <row r="538" spans="1:3" x14ac:dyDescent="0.35">
      <c r="A538" t="s">
        <v>244</v>
      </c>
      <c r="B538" t="s">
        <v>363</v>
      </c>
      <c r="C538">
        <v>0.14421889662666074</v>
      </c>
    </row>
    <row r="539" spans="1:3" x14ac:dyDescent="0.35">
      <c r="A539" t="s">
        <v>245</v>
      </c>
      <c r="B539" t="s">
        <v>363</v>
      </c>
      <c r="C539">
        <v>0.11334631640009944</v>
      </c>
    </row>
    <row r="540" spans="1:3" x14ac:dyDescent="0.35">
      <c r="A540" t="s">
        <v>246</v>
      </c>
      <c r="B540" t="s">
        <v>363</v>
      </c>
      <c r="C540">
        <v>9.5486978237602563E-2</v>
      </c>
    </row>
    <row r="541" spans="1:3" x14ac:dyDescent="0.35">
      <c r="A541" t="s">
        <v>247</v>
      </c>
      <c r="B541" t="s">
        <v>363</v>
      </c>
      <c r="C541">
        <v>0.15997857613711272</v>
      </c>
    </row>
    <row r="542" spans="1:3" x14ac:dyDescent="0.35">
      <c r="A542" t="s">
        <v>248</v>
      </c>
      <c r="B542" t="s">
        <v>363</v>
      </c>
      <c r="C542">
        <v>0.18124907576280377</v>
      </c>
    </row>
    <row r="543" spans="1:3" x14ac:dyDescent="0.35">
      <c r="A543" t="s">
        <v>249</v>
      </c>
      <c r="B543" t="s">
        <v>363</v>
      </c>
      <c r="C543">
        <v>0.12737074564822032</v>
      </c>
    </row>
    <row r="544" spans="1:3" x14ac:dyDescent="0.35">
      <c r="A544" t="s">
        <v>250</v>
      </c>
      <c r="B544" t="s">
        <v>363</v>
      </c>
      <c r="C544">
        <v>0.20405819295558958</v>
      </c>
    </row>
    <row r="545" spans="1:3" x14ac:dyDescent="0.35">
      <c r="A545" t="s">
        <v>251</v>
      </c>
      <c r="B545" t="s">
        <v>363</v>
      </c>
      <c r="C545">
        <v>9.6918479605626301E-2</v>
      </c>
    </row>
    <row r="546" spans="1:3" x14ac:dyDescent="0.35">
      <c r="A546" t="s">
        <v>252</v>
      </c>
      <c r="B546" t="s">
        <v>363</v>
      </c>
      <c r="C546">
        <v>0.10264452977124006</v>
      </c>
    </row>
    <row r="547" spans="1:3" x14ac:dyDescent="0.35">
      <c r="A547" t="s">
        <v>253</v>
      </c>
      <c r="B547" t="s">
        <v>363</v>
      </c>
      <c r="C547">
        <v>0.16673477727829997</v>
      </c>
    </row>
    <row r="548" spans="1:3" x14ac:dyDescent="0.35">
      <c r="A548" t="s">
        <v>254</v>
      </c>
      <c r="B548" t="s">
        <v>363</v>
      </c>
      <c r="C548">
        <v>0.13001430766785013</v>
      </c>
    </row>
    <row r="549" spans="1:3" x14ac:dyDescent="0.35">
      <c r="A549" t="s">
        <v>255</v>
      </c>
      <c r="B549" t="s">
        <v>363</v>
      </c>
      <c r="C549">
        <v>0.11948189267776897</v>
      </c>
    </row>
    <row r="550" spans="1:3" x14ac:dyDescent="0.35">
      <c r="A550" t="s">
        <v>256</v>
      </c>
      <c r="B550" t="s">
        <v>363</v>
      </c>
      <c r="C550">
        <v>0.21642203525148929</v>
      </c>
    </row>
    <row r="551" spans="1:3" x14ac:dyDescent="0.35">
      <c r="A551" t="s">
        <v>257</v>
      </c>
      <c r="B551" t="s">
        <v>363</v>
      </c>
      <c r="C551">
        <v>9.7031356768658414E-2</v>
      </c>
    </row>
    <row r="552" spans="1:3" x14ac:dyDescent="0.35">
      <c r="A552" t="s">
        <v>258</v>
      </c>
      <c r="B552" t="s">
        <v>363</v>
      </c>
      <c r="C552">
        <v>8.5213291701991267E-2</v>
      </c>
    </row>
    <row r="553" spans="1:3" x14ac:dyDescent="0.35">
      <c r="A553" t="s">
        <v>259</v>
      </c>
      <c r="B553" t="s">
        <v>363</v>
      </c>
      <c r="C553">
        <v>0.17993343326812164</v>
      </c>
    </row>
    <row r="554" spans="1:3" x14ac:dyDescent="0.35">
      <c r="A554" t="s">
        <v>358</v>
      </c>
      <c r="B554" t="s">
        <v>363</v>
      </c>
      <c r="C554">
        <v>8.2069480762047065E-2</v>
      </c>
    </row>
    <row r="555" spans="1:3" x14ac:dyDescent="0.35">
      <c r="A555" t="s">
        <v>359</v>
      </c>
      <c r="B555" t="s">
        <v>363</v>
      </c>
      <c r="C555">
        <v>0.14351291042397193</v>
      </c>
    </row>
    <row r="556" spans="1:3" x14ac:dyDescent="0.35">
      <c r="A556" t="s">
        <v>360</v>
      </c>
      <c r="B556" t="s">
        <v>363</v>
      </c>
      <c r="C556">
        <v>0.12364310780588032</v>
      </c>
    </row>
    <row r="557" spans="1:3" x14ac:dyDescent="0.35">
      <c r="A557" t="s">
        <v>361</v>
      </c>
      <c r="B557" t="s">
        <v>363</v>
      </c>
      <c r="C557">
        <v>0.26228606356968215</v>
      </c>
    </row>
    <row r="558" spans="1:3" x14ac:dyDescent="0.35">
      <c r="A558" t="s">
        <v>260</v>
      </c>
      <c r="B558" t="s">
        <v>363</v>
      </c>
      <c r="C558">
        <v>0.17189827121392079</v>
      </c>
    </row>
    <row r="559" spans="1:3" x14ac:dyDescent="0.35">
      <c r="A559" t="s">
        <v>261</v>
      </c>
      <c r="B559" t="s">
        <v>363</v>
      </c>
      <c r="C559">
        <v>0.18787060078208317</v>
      </c>
    </row>
    <row r="560" spans="1:3" x14ac:dyDescent="0.35">
      <c r="A560" t="s">
        <v>262</v>
      </c>
      <c r="B560" t="s">
        <v>363</v>
      </c>
      <c r="C560">
        <v>0.19095900594232695</v>
      </c>
    </row>
    <row r="561" spans="1:3" x14ac:dyDescent="0.35">
      <c r="A561" t="s">
        <v>263</v>
      </c>
      <c r="B561" t="s">
        <v>363</v>
      </c>
      <c r="C561">
        <v>0.16320978854834878</v>
      </c>
    </row>
    <row r="562" spans="1:3" x14ac:dyDescent="0.35">
      <c r="A562" t="s">
        <v>264</v>
      </c>
      <c r="B562" t="s">
        <v>363</v>
      </c>
      <c r="C562">
        <v>0.16425809841972899</v>
      </c>
    </row>
    <row r="563" spans="1:3" x14ac:dyDescent="0.35">
      <c r="A563" t="s">
        <v>265</v>
      </c>
      <c r="B563" t="s">
        <v>363</v>
      </c>
      <c r="C563">
        <v>0.19225734634769792</v>
      </c>
    </row>
    <row r="564" spans="1:3" x14ac:dyDescent="0.35">
      <c r="A564" t="s">
        <v>266</v>
      </c>
      <c r="B564" t="s">
        <v>363</v>
      </c>
      <c r="C564">
        <v>0.11532302092811647</v>
      </c>
    </row>
    <row r="565" spans="1:3" x14ac:dyDescent="0.35">
      <c r="A565" t="s">
        <v>267</v>
      </c>
      <c r="B565" t="s">
        <v>363</v>
      </c>
      <c r="C565">
        <v>0.22731842320019871</v>
      </c>
    </row>
    <row r="566" spans="1:3" x14ac:dyDescent="0.35">
      <c r="A566" t="s">
        <v>268</v>
      </c>
      <c r="B566" t="s">
        <v>363</v>
      </c>
      <c r="C566">
        <v>0.12183251641542588</v>
      </c>
    </row>
    <row r="567" spans="1:3" x14ac:dyDescent="0.35">
      <c r="A567" t="s">
        <v>269</v>
      </c>
      <c r="B567" t="s">
        <v>363</v>
      </c>
      <c r="C567">
        <v>0.15032581294690278</v>
      </c>
    </row>
    <row r="568" spans="1:3" x14ac:dyDescent="0.35">
      <c r="A568" t="s">
        <v>270</v>
      </c>
      <c r="B568" t="s">
        <v>363</v>
      </c>
      <c r="C568">
        <v>0.25714392161245853</v>
      </c>
    </row>
    <row r="569" spans="1:3" x14ac:dyDescent="0.35">
      <c r="A569" t="s">
        <v>271</v>
      </c>
      <c r="B569" t="s">
        <v>363</v>
      </c>
      <c r="C569">
        <v>0.20057269961393909</v>
      </c>
    </row>
    <row r="570" spans="1:3" x14ac:dyDescent="0.35">
      <c r="A570" t="s">
        <v>272</v>
      </c>
      <c r="B570" t="s">
        <v>363</v>
      </c>
      <c r="C570">
        <v>0.19215510251361057</v>
      </c>
    </row>
    <row r="571" spans="1:3" x14ac:dyDescent="0.35">
      <c r="A571" t="s">
        <v>273</v>
      </c>
      <c r="B571" t="s">
        <v>363</v>
      </c>
      <c r="C571">
        <v>0.13052667656803382</v>
      </c>
    </row>
    <row r="572" spans="1:3" x14ac:dyDescent="0.35">
      <c r="A572" t="s">
        <v>274</v>
      </c>
      <c r="B572" t="s">
        <v>363</v>
      </c>
      <c r="C572">
        <v>0.15836648454135785</v>
      </c>
    </row>
    <row r="573" spans="1:3" x14ac:dyDescent="0.35">
      <c r="A573" t="s">
        <v>275</v>
      </c>
      <c r="B573" t="s">
        <v>363</v>
      </c>
      <c r="C573">
        <v>0.20522924543372917</v>
      </c>
    </row>
    <row r="574" spans="1:3" x14ac:dyDescent="0.35">
      <c r="A574" t="s">
        <v>276</v>
      </c>
      <c r="B574" t="s">
        <v>363</v>
      </c>
      <c r="C574">
        <v>0.19535653386420718</v>
      </c>
    </row>
    <row r="575" spans="1:3" x14ac:dyDescent="0.35">
      <c r="A575" t="s">
        <v>277</v>
      </c>
      <c r="B575" t="s">
        <v>363</v>
      </c>
      <c r="C575">
        <v>0.16604790419161677</v>
      </c>
    </row>
    <row r="576" spans="1:3" x14ac:dyDescent="0.35">
      <c r="A576" t="s">
        <v>278</v>
      </c>
      <c r="B576" t="s">
        <v>363</v>
      </c>
      <c r="C576">
        <v>0.1389576073559794</v>
      </c>
    </row>
    <row r="577" spans="1:3" x14ac:dyDescent="0.35">
      <c r="A577" t="s">
        <v>279</v>
      </c>
      <c r="B577" t="s">
        <v>363</v>
      </c>
      <c r="C577">
        <v>0.16281787230465303</v>
      </c>
    </row>
    <row r="578" spans="1:3" x14ac:dyDescent="0.35">
      <c r="A578" t="s">
        <v>280</v>
      </c>
      <c r="B578" t="s">
        <v>363</v>
      </c>
      <c r="C578">
        <v>0.17956404325972633</v>
      </c>
    </row>
    <row r="579" spans="1:3" x14ac:dyDescent="0.35">
      <c r="A579" t="s">
        <v>281</v>
      </c>
      <c r="B579" t="s">
        <v>363</v>
      </c>
      <c r="C579">
        <v>0.18982144729026171</v>
      </c>
    </row>
    <row r="580" spans="1:3" x14ac:dyDescent="0.35">
      <c r="A580" t="s">
        <v>282</v>
      </c>
      <c r="B580" t="s">
        <v>363</v>
      </c>
      <c r="C580">
        <v>0.19360619778783777</v>
      </c>
    </row>
    <row r="581" spans="1:3" x14ac:dyDescent="0.35">
      <c r="A581" t="s">
        <v>283</v>
      </c>
      <c r="B581" t="s">
        <v>363</v>
      </c>
      <c r="C581">
        <v>0.12707863963094088</v>
      </c>
    </row>
    <row r="582" spans="1:3" x14ac:dyDescent="0.35">
      <c r="A582" t="s">
        <v>284</v>
      </c>
      <c r="B582" t="s">
        <v>363</v>
      </c>
      <c r="C582">
        <v>0.13720348933534068</v>
      </c>
    </row>
    <row r="583" spans="1:3" x14ac:dyDescent="0.35">
      <c r="A583" t="s">
        <v>285</v>
      </c>
      <c r="B583" t="s">
        <v>363</v>
      </c>
      <c r="C583">
        <v>0.13395864984477179</v>
      </c>
    </row>
    <row r="584" spans="1:3" x14ac:dyDescent="0.35">
      <c r="A584" t="s">
        <v>286</v>
      </c>
      <c r="B584" t="s">
        <v>363</v>
      </c>
      <c r="C584">
        <v>0.17658006652911701</v>
      </c>
    </row>
    <row r="585" spans="1:3" x14ac:dyDescent="0.35">
      <c r="A585" t="s">
        <v>287</v>
      </c>
      <c r="B585" t="s">
        <v>363</v>
      </c>
      <c r="C585">
        <v>0.12428717096567091</v>
      </c>
    </row>
    <row r="586" spans="1:3" x14ac:dyDescent="0.35">
      <c r="A586" t="s">
        <v>288</v>
      </c>
      <c r="B586" t="s">
        <v>363</v>
      </c>
      <c r="C586">
        <v>0.16108677109181141</v>
      </c>
    </row>
    <row r="587" spans="1:3" x14ac:dyDescent="0.35">
      <c r="A587" t="s">
        <v>289</v>
      </c>
      <c r="B587" t="s">
        <v>363</v>
      </c>
      <c r="C587">
        <v>0.14103036632061758</v>
      </c>
    </row>
    <row r="588" spans="1:3" x14ac:dyDescent="0.35">
      <c r="A588" t="s">
        <v>290</v>
      </c>
      <c r="B588" t="s">
        <v>363</v>
      </c>
      <c r="C588">
        <v>0.19415884914984505</v>
      </c>
    </row>
    <row r="589" spans="1:3" x14ac:dyDescent="0.35">
      <c r="A589" t="s">
        <v>291</v>
      </c>
      <c r="B589" t="s">
        <v>363</v>
      </c>
      <c r="C589">
        <v>0.18453102890640793</v>
      </c>
    </row>
    <row r="590" spans="1:3" x14ac:dyDescent="0.35">
      <c r="A590" t="s">
        <v>292</v>
      </c>
      <c r="B590" t="s">
        <v>363</v>
      </c>
      <c r="C590">
        <v>0.16947932109037001</v>
      </c>
    </row>
    <row r="591" spans="1:3" x14ac:dyDescent="0.35">
      <c r="A591" t="s">
        <v>293</v>
      </c>
      <c r="B591" t="s">
        <v>363</v>
      </c>
      <c r="C591">
        <v>0.18545639189171131</v>
      </c>
    </row>
    <row r="592" spans="1:3" x14ac:dyDescent="0.35">
      <c r="A592" t="s">
        <v>294</v>
      </c>
      <c r="B592" t="s">
        <v>363</v>
      </c>
      <c r="C592">
        <v>0.2169881791228678</v>
      </c>
    </row>
    <row r="593" spans="1:3" x14ac:dyDescent="0.35">
      <c r="A593" t="s">
        <v>362</v>
      </c>
      <c r="B593" t="s">
        <v>363</v>
      </c>
      <c r="C593">
        <v>0.18480140349105778</v>
      </c>
    </row>
    <row r="594" spans="1:3" x14ac:dyDescent="0.35">
      <c r="A594" t="s">
        <v>295</v>
      </c>
      <c r="B594" t="s">
        <v>363</v>
      </c>
      <c r="C594">
        <v>0.17088140023867704</v>
      </c>
    </row>
    <row r="595" spans="1:3" x14ac:dyDescent="0.35">
      <c r="A595" t="s">
        <v>296</v>
      </c>
      <c r="B595" t="s">
        <v>363</v>
      </c>
      <c r="C595">
        <v>0.10783116982764032</v>
      </c>
    </row>
    <row r="596" spans="1:3" x14ac:dyDescent="0.35">
      <c r="A596" t="s">
        <v>297</v>
      </c>
      <c r="B596" t="s">
        <v>363</v>
      </c>
      <c r="C596">
        <v>0.12220390864139392</v>
      </c>
    </row>
    <row r="597" spans="1:3" x14ac:dyDescent="0.35">
      <c r="A597" t="s">
        <v>298</v>
      </c>
      <c r="B597" t="s">
        <v>363</v>
      </c>
      <c r="C597">
        <v>9.3343854803708812E-2</v>
      </c>
    </row>
    <row r="598" spans="1:3" x14ac:dyDescent="0.35">
      <c r="A598" t="s">
        <v>299</v>
      </c>
      <c r="B598" t="s">
        <v>363</v>
      </c>
      <c r="C598">
        <v>0.12369147614003187</v>
      </c>
    </row>
    <row r="599" spans="1:3" x14ac:dyDescent="0.35">
      <c r="A599" t="s">
        <v>300</v>
      </c>
      <c r="B599" t="s">
        <v>363</v>
      </c>
      <c r="C599">
        <v>9.306491681265279E-2</v>
      </c>
    </row>
    <row r="600" spans="1:3" x14ac:dyDescent="0.35">
      <c r="A600" t="s">
        <v>301</v>
      </c>
      <c r="B600" t="s">
        <v>363</v>
      </c>
      <c r="C600">
        <v>0.12521382389608884</v>
      </c>
    </row>
    <row r="601" spans="1:3" x14ac:dyDescent="0.35">
      <c r="A601" t="s">
        <v>302</v>
      </c>
      <c r="B601" t="s">
        <v>363</v>
      </c>
      <c r="C601">
        <v>0.10880229121598976</v>
      </c>
    </row>
    <row r="602" spans="1:3" x14ac:dyDescent="0.35">
      <c r="A602" t="s">
        <v>303</v>
      </c>
      <c r="B602" t="s">
        <v>356</v>
      </c>
      <c r="C602">
        <v>0.16806443641306026</v>
      </c>
    </row>
    <row r="603" spans="1:3" x14ac:dyDescent="0.35">
      <c r="A603" t="s">
        <v>304</v>
      </c>
      <c r="B603" t="s">
        <v>356</v>
      </c>
      <c r="C603">
        <v>0.18810845451375471</v>
      </c>
    </row>
    <row r="604" spans="1:3" x14ac:dyDescent="0.35">
      <c r="A604" t="s">
        <v>305</v>
      </c>
      <c r="B604" t="s">
        <v>356</v>
      </c>
      <c r="C604">
        <v>0.24133370849746763</v>
      </c>
    </row>
    <row r="605" spans="1:3" x14ac:dyDescent="0.35">
      <c r="A605" t="s">
        <v>306</v>
      </c>
      <c r="B605" t="s">
        <v>356</v>
      </c>
      <c r="C605">
        <v>0.19496534991890407</v>
      </c>
    </row>
    <row r="606" spans="1:3" x14ac:dyDescent="0.35">
      <c r="A606" t="s">
        <v>307</v>
      </c>
      <c r="B606" t="s">
        <v>356</v>
      </c>
      <c r="C606">
        <v>0.24604741207508493</v>
      </c>
    </row>
    <row r="607" spans="1:3" x14ac:dyDescent="0.35">
      <c r="A607" t="s">
        <v>308</v>
      </c>
      <c r="B607" t="s">
        <v>356</v>
      </c>
      <c r="C607">
        <v>9.5857572407237107E-2</v>
      </c>
    </row>
    <row r="608" spans="1:3" x14ac:dyDescent="0.35">
      <c r="A608" t="s">
        <v>309</v>
      </c>
      <c r="B608" t="s">
        <v>356</v>
      </c>
      <c r="C608">
        <v>0.14327103879657699</v>
      </c>
    </row>
    <row r="609" spans="1:3" x14ac:dyDescent="0.35">
      <c r="A609" t="s">
        <v>310</v>
      </c>
      <c r="B609" t="s">
        <v>356</v>
      </c>
      <c r="C609">
        <v>0.15907763393051741</v>
      </c>
    </row>
    <row r="610" spans="1:3" x14ac:dyDescent="0.35">
      <c r="A610" t="s">
        <v>311</v>
      </c>
      <c r="B610" t="s">
        <v>356</v>
      </c>
      <c r="C610">
        <v>0.16776383967785552</v>
      </c>
    </row>
    <row r="611" spans="1:3" x14ac:dyDescent="0.35">
      <c r="A611" t="s">
        <v>312</v>
      </c>
      <c r="B611" t="s">
        <v>356</v>
      </c>
      <c r="C611">
        <v>0.16674357629785003</v>
      </c>
    </row>
    <row r="612" spans="1:3" x14ac:dyDescent="0.35">
      <c r="A612" t="s">
        <v>313</v>
      </c>
      <c r="B612" t="s">
        <v>356</v>
      </c>
      <c r="C612">
        <v>0.23222469961600398</v>
      </c>
    </row>
    <row r="613" spans="1:3" x14ac:dyDescent="0.35">
      <c r="A613" t="s">
        <v>314</v>
      </c>
      <c r="B613" t="s">
        <v>356</v>
      </c>
      <c r="C613">
        <v>0.1390751395077216</v>
      </c>
    </row>
    <row r="614" spans="1:3" x14ac:dyDescent="0.35">
      <c r="A614" t="s">
        <v>315</v>
      </c>
      <c r="B614" t="s">
        <v>356</v>
      </c>
      <c r="C614">
        <v>0.1818258534714231</v>
      </c>
    </row>
    <row r="615" spans="1:3" x14ac:dyDescent="0.35">
      <c r="A615" t="s">
        <v>316</v>
      </c>
      <c r="B615" t="s">
        <v>356</v>
      </c>
      <c r="C615">
        <v>0.22552907820569076</v>
      </c>
    </row>
    <row r="616" spans="1:3" x14ac:dyDescent="0.35">
      <c r="A616" t="s">
        <v>317</v>
      </c>
      <c r="B616" t="s">
        <v>356</v>
      </c>
      <c r="C616">
        <v>0.14933878863154817</v>
      </c>
    </row>
    <row r="617" spans="1:3" x14ac:dyDescent="0.35">
      <c r="A617" t="s">
        <v>318</v>
      </c>
      <c r="B617" t="s">
        <v>356</v>
      </c>
      <c r="C617">
        <v>0.33237649316700307</v>
      </c>
    </row>
    <row r="618" spans="1:3" x14ac:dyDescent="0.35">
      <c r="A618" t="s">
        <v>319</v>
      </c>
      <c r="B618" t="s">
        <v>356</v>
      </c>
      <c r="C618">
        <v>0.14182397970419569</v>
      </c>
    </row>
    <row r="619" spans="1:3" x14ac:dyDescent="0.35">
      <c r="A619" t="s">
        <v>320</v>
      </c>
      <c r="B619" t="s">
        <v>356</v>
      </c>
      <c r="C619">
        <v>0.13426056247920773</v>
      </c>
    </row>
    <row r="620" spans="1:3" x14ac:dyDescent="0.35">
      <c r="A620" t="s">
        <v>321</v>
      </c>
      <c r="B620" t="s">
        <v>356</v>
      </c>
      <c r="C620">
        <v>0.20576302923124934</v>
      </c>
    </row>
    <row r="621" spans="1:3" x14ac:dyDescent="0.35">
      <c r="A621" t="s">
        <v>322</v>
      </c>
      <c r="B621" t="s">
        <v>356</v>
      </c>
      <c r="C621">
        <v>0.13355540970614094</v>
      </c>
    </row>
    <row r="622" spans="1:3" x14ac:dyDescent="0.35">
      <c r="A622" t="s">
        <v>323</v>
      </c>
      <c r="B622" t="s">
        <v>356</v>
      </c>
      <c r="C622">
        <v>0.27113346506197233</v>
      </c>
    </row>
    <row r="623" spans="1:3" x14ac:dyDescent="0.35">
      <c r="A623" t="s">
        <v>324</v>
      </c>
      <c r="B623" t="s">
        <v>356</v>
      </c>
      <c r="C623">
        <v>0.2790329847298243</v>
      </c>
    </row>
    <row r="624" spans="1:3" x14ac:dyDescent="0.35">
      <c r="A624" t="s">
        <v>325</v>
      </c>
      <c r="B624" t="s">
        <v>356</v>
      </c>
      <c r="C624">
        <v>0.14577527445458355</v>
      </c>
    </row>
    <row r="625" spans="1:3" x14ac:dyDescent="0.35">
      <c r="A625" t="s">
        <v>326</v>
      </c>
      <c r="B625" t="s">
        <v>356</v>
      </c>
      <c r="C625">
        <v>0.15489867729353909</v>
      </c>
    </row>
    <row r="626" spans="1:3" x14ac:dyDescent="0.35">
      <c r="A626" t="s">
        <v>303</v>
      </c>
      <c r="B626" t="s">
        <v>363</v>
      </c>
      <c r="C626">
        <v>9.0712306383552183E-2</v>
      </c>
    </row>
    <row r="627" spans="1:3" x14ac:dyDescent="0.35">
      <c r="A627" t="s">
        <v>304</v>
      </c>
      <c r="B627" t="s">
        <v>363</v>
      </c>
      <c r="C627">
        <v>0.16043276369173154</v>
      </c>
    </row>
    <row r="628" spans="1:3" x14ac:dyDescent="0.35">
      <c r="A628" t="s">
        <v>305</v>
      </c>
      <c r="B628" t="s">
        <v>363</v>
      </c>
      <c r="C628">
        <v>0.15217141103353027</v>
      </c>
    </row>
    <row r="629" spans="1:3" x14ac:dyDescent="0.35">
      <c r="A629" t="s">
        <v>306</v>
      </c>
      <c r="B629" t="s">
        <v>363</v>
      </c>
      <c r="C629">
        <v>0.19797890184227671</v>
      </c>
    </row>
    <row r="630" spans="1:3" x14ac:dyDescent="0.35">
      <c r="A630" t="s">
        <v>307</v>
      </c>
      <c r="B630" t="s">
        <v>363</v>
      </c>
      <c r="C630">
        <v>0.11027620971548323</v>
      </c>
    </row>
    <row r="631" spans="1:3" x14ac:dyDescent="0.35">
      <c r="A631" t="s">
        <v>308</v>
      </c>
      <c r="B631" t="s">
        <v>363</v>
      </c>
      <c r="C631">
        <v>5.2596989612041553E-2</v>
      </c>
    </row>
    <row r="632" spans="1:3" x14ac:dyDescent="0.35">
      <c r="A632" t="s">
        <v>309</v>
      </c>
      <c r="B632" t="s">
        <v>363</v>
      </c>
      <c r="C632">
        <v>0.1550429931360896</v>
      </c>
    </row>
    <row r="633" spans="1:3" x14ac:dyDescent="0.35">
      <c r="A633" t="s">
        <v>310</v>
      </c>
      <c r="B633" t="s">
        <v>363</v>
      </c>
      <c r="C633">
        <v>0.14527146286359785</v>
      </c>
    </row>
    <row r="634" spans="1:3" x14ac:dyDescent="0.35">
      <c r="A634" t="s">
        <v>311</v>
      </c>
      <c r="B634" t="s">
        <v>363</v>
      </c>
      <c r="C634">
        <v>0.10830753204664487</v>
      </c>
    </row>
    <row r="635" spans="1:3" x14ac:dyDescent="0.35">
      <c r="A635" t="s">
        <v>312</v>
      </c>
      <c r="B635" t="s">
        <v>363</v>
      </c>
      <c r="C635">
        <v>0.10294485432037014</v>
      </c>
    </row>
    <row r="636" spans="1:3" x14ac:dyDescent="0.35">
      <c r="A636" t="s">
        <v>313</v>
      </c>
      <c r="B636" t="s">
        <v>363</v>
      </c>
      <c r="C636">
        <v>0.12924860926114551</v>
      </c>
    </row>
    <row r="637" spans="1:3" x14ac:dyDescent="0.35">
      <c r="A637" t="s">
        <v>314</v>
      </c>
      <c r="B637" t="s">
        <v>363</v>
      </c>
      <c r="C637">
        <v>0.13718853412714002</v>
      </c>
    </row>
    <row r="638" spans="1:3" x14ac:dyDescent="0.35">
      <c r="A638" t="s">
        <v>315</v>
      </c>
      <c r="B638" t="s">
        <v>363</v>
      </c>
      <c r="C638">
        <v>0.16462380363954532</v>
      </c>
    </row>
    <row r="639" spans="1:3" x14ac:dyDescent="0.35">
      <c r="A639" t="s">
        <v>316</v>
      </c>
      <c r="B639" t="s">
        <v>363</v>
      </c>
      <c r="C639">
        <v>0.1962875337982069</v>
      </c>
    </row>
    <row r="640" spans="1:3" x14ac:dyDescent="0.35">
      <c r="A640" t="s">
        <v>317</v>
      </c>
      <c r="B640" t="s">
        <v>363</v>
      </c>
      <c r="C640">
        <v>0.10356477615774938</v>
      </c>
    </row>
    <row r="641" spans="1:3" x14ac:dyDescent="0.35">
      <c r="A641" t="s">
        <v>318</v>
      </c>
      <c r="B641" t="s">
        <v>363</v>
      </c>
      <c r="C641">
        <v>0.12767744645107099</v>
      </c>
    </row>
    <row r="642" spans="1:3" x14ac:dyDescent="0.35">
      <c r="A642" t="s">
        <v>319</v>
      </c>
      <c r="B642" t="s">
        <v>363</v>
      </c>
      <c r="C642">
        <v>6.4709776696249638E-2</v>
      </c>
    </row>
    <row r="643" spans="1:3" x14ac:dyDescent="0.35">
      <c r="A643" t="s">
        <v>320</v>
      </c>
      <c r="B643" t="s">
        <v>363</v>
      </c>
      <c r="C643">
        <v>0.10777480635730023</v>
      </c>
    </row>
    <row r="644" spans="1:3" x14ac:dyDescent="0.35">
      <c r="A644" t="s">
        <v>321</v>
      </c>
      <c r="B644" t="s">
        <v>363</v>
      </c>
      <c r="C644">
        <v>0.10264005989778313</v>
      </c>
    </row>
    <row r="645" spans="1:3" x14ac:dyDescent="0.35">
      <c r="A645" t="s">
        <v>322</v>
      </c>
      <c r="B645" t="s">
        <v>363</v>
      </c>
      <c r="C645">
        <v>0.12362799956956849</v>
      </c>
    </row>
    <row r="646" spans="1:3" x14ac:dyDescent="0.35">
      <c r="A646" t="s">
        <v>323</v>
      </c>
      <c r="B646" t="s">
        <v>363</v>
      </c>
      <c r="C646">
        <v>0.10159310737218565</v>
      </c>
    </row>
    <row r="647" spans="1:3" x14ac:dyDescent="0.35">
      <c r="A647" t="s">
        <v>324</v>
      </c>
      <c r="B647" t="s">
        <v>363</v>
      </c>
      <c r="C647">
        <v>0.11242962321351234</v>
      </c>
    </row>
    <row r="648" spans="1:3" x14ac:dyDescent="0.35">
      <c r="A648" t="s">
        <v>325</v>
      </c>
      <c r="B648" t="s">
        <v>363</v>
      </c>
      <c r="C648">
        <v>0.14666493830561203</v>
      </c>
    </row>
    <row r="649" spans="1:3" x14ac:dyDescent="0.35">
      <c r="A649" t="s">
        <v>326</v>
      </c>
      <c r="B649" t="s">
        <v>363</v>
      </c>
      <c r="C649">
        <v>0.10484377263727242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1 DATA PREP</vt:lpstr>
      <vt:lpstr>2 DATA for REGRESSION</vt:lpstr>
      <vt:lpstr>3 Initial Regression Output</vt:lpstr>
      <vt:lpstr>4 Final Regression Output</vt:lpstr>
      <vt:lpstr>5 Model vs Reality</vt:lpstr>
      <vt:lpstr>6 Stats and Charts</vt:lpstr>
      <vt:lpstr>fact_LE</vt:lpstr>
      <vt:lpstr>fact_migration</vt:lpstr>
      <vt:lpstr>fact_smoking</vt:lpstr>
      <vt:lpstr>fact_obesity</vt:lpstr>
      <vt:lpstr>fact_income</vt:lpstr>
      <vt:lpstr>fact_employment_rate</vt:lpstr>
      <vt:lpstr>fact_education</vt:lpstr>
      <vt:lpstr>Intercept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Christabel Cooper</dc:creator>
  <cp:keywords/>
  <dc:description/>
  <cp:lastModifiedBy>Christabel cooper</cp:lastModifiedBy>
  <cp:revision/>
  <dcterms:created xsi:type="dcterms:W3CDTF">2019-02-12T12:05:13Z</dcterms:created>
  <dcterms:modified xsi:type="dcterms:W3CDTF">2019-07-01T09:17:25Z</dcterms:modified>
  <cp:category/>
  <cp:contentStatus/>
</cp:coreProperties>
</file>